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hklidkoping-my.sharepoint.com/personal/niklas_hklidkoping_se/Documents/Skrivbordet/Hk Lidköping/2627/"/>
    </mc:Choice>
  </mc:AlternateContent>
  <xr:revisionPtr revIDLastSave="34" documentId="8_{2D2EB31D-6832-4AD6-92C8-5984E5E7B8E1}" xr6:coauthVersionLast="47" xr6:coauthVersionMax="47" xr10:uidLastSave="{7CC49A95-0556-4845-8FB4-AAEAE066185B}"/>
  <bookViews>
    <workbookView xWindow="-120" yWindow="-120" windowWidth="21840" windowHeight="13020" tabRatio="500" xr2:uid="{00000000-000D-0000-FFFF-FFFF00000000}"/>
  </bookViews>
  <sheets>
    <sheet name="Export" sheetId="1" r:id="rId1"/>
    <sheet name="Metadata" sheetId="2" r:id="rId2"/>
    <sheet name="Sammanställning" sheetId="3" r:id="rId3"/>
  </sheets>
  <definedNames>
    <definedName name="_xlnm._FilterDatabase" localSheetId="0" hidden="1">Export!$A$1:$M$389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8" i="3" l="1"/>
  <c r="N27" i="3"/>
  <c r="N26" i="3"/>
  <c r="N25" i="3"/>
  <c r="N24" i="3"/>
  <c r="N23" i="3"/>
  <c r="N22" i="3"/>
  <c r="N21" i="3"/>
  <c r="N20" i="3"/>
  <c r="D14" i="3"/>
  <c r="G13" i="3"/>
  <c r="D12" i="3"/>
  <c r="B12" i="3"/>
  <c r="D11" i="3"/>
  <c r="F11" i="3" s="1"/>
  <c r="B11" i="3"/>
  <c r="D10" i="3"/>
  <c r="B10" i="3"/>
  <c r="D9" i="3"/>
  <c r="B9" i="3"/>
  <c r="D8" i="3"/>
  <c r="F8" i="3" s="1"/>
  <c r="B8" i="3"/>
  <c r="D7" i="3"/>
  <c r="F7" i="3" s="1"/>
  <c r="B7" i="3"/>
  <c r="D6" i="3"/>
  <c r="F6" i="3" s="1"/>
  <c r="B6" i="3"/>
  <c r="D5" i="3"/>
  <c r="F5" i="3" s="1"/>
  <c r="B5" i="3"/>
  <c r="D4" i="3"/>
  <c r="F4" i="3" s="1"/>
  <c r="B4" i="3"/>
  <c r="B36" i="2"/>
  <c r="C30" i="2" s="1"/>
  <c r="C18" i="2"/>
  <c r="D6" i="2" s="1"/>
  <c r="C34" i="2" l="1"/>
  <c r="E10" i="3"/>
  <c r="C35" i="2"/>
  <c r="E12" i="3"/>
  <c r="C11" i="3"/>
  <c r="E9" i="3"/>
  <c r="C32" i="2"/>
  <c r="C12" i="3"/>
  <c r="C5" i="3"/>
  <c r="D10" i="2"/>
  <c r="B13" i="3"/>
  <c r="C8" i="3"/>
  <c r="D7" i="2"/>
  <c r="D8" i="2"/>
  <c r="D11" i="2"/>
  <c r="D12" i="2"/>
  <c r="C7" i="3"/>
  <c r="D9" i="2"/>
  <c r="D13" i="2"/>
  <c r="D14" i="2"/>
  <c r="C31" i="2"/>
  <c r="C33" i="2"/>
  <c r="C10" i="3"/>
  <c r="F12" i="3"/>
  <c r="D13" i="3"/>
  <c r="C9" i="3"/>
  <c r="C6" i="3"/>
  <c r="F9" i="3"/>
  <c r="E7" i="3"/>
  <c r="F10" i="3"/>
  <c r="E6" i="3"/>
  <c r="D15" i="2"/>
  <c r="D16" i="2"/>
  <c r="E4" i="3"/>
  <c r="D17" i="2"/>
  <c r="E11" i="3"/>
  <c r="E8" i="3"/>
  <c r="C4" i="3"/>
  <c r="D4" i="2"/>
  <c r="D5" i="2"/>
  <c r="C29" i="2"/>
  <c r="E5" i="3"/>
  <c r="C27" i="2"/>
  <c r="C28" i="2"/>
</calcChain>
</file>

<file path=xl/sharedStrings.xml><?xml version="1.0" encoding="utf-8"?>
<sst xmlns="http://schemas.openxmlformats.org/spreadsheetml/2006/main" count="3958" uniqueCount="623">
  <si>
    <t>Matchnr</t>
  </si>
  <si>
    <t>Speldatum</t>
  </si>
  <si>
    <t>Starttid</t>
  </si>
  <si>
    <t>Spelplats</t>
  </si>
  <si>
    <t>Hemma</t>
  </si>
  <si>
    <t>Borta</t>
  </si>
  <si>
    <t>Resultat</t>
  </si>
  <si>
    <t>Klass</t>
  </si>
  <si>
    <t>Arrangerande förening</t>
  </si>
  <si>
    <t>Distrikt</t>
  </si>
  <si>
    <t>Nivå</t>
  </si>
  <si>
    <t>Domare 1</t>
  </si>
  <si>
    <t>Domare 2</t>
  </si>
  <si>
    <t>Upptagna</t>
  </si>
  <si>
    <t>10:50</t>
  </si>
  <si>
    <t>Arena Skövde C</t>
  </si>
  <si>
    <t>IFK Skövde HK Blåvit</t>
  </si>
  <si>
    <t>HK Lidköping</t>
  </si>
  <si>
    <t>29 - 20</t>
  </si>
  <si>
    <t>Pojkar - P16 Väst - P16-15 Väst 2 Östra</t>
  </si>
  <si>
    <t>IFK Skövde HK av 1991</t>
  </si>
  <si>
    <t>HF Väst</t>
  </si>
  <si>
    <t>16:30</t>
  </si>
  <si>
    <t>Halmstad Arena A1</t>
  </si>
  <si>
    <t>OV Helsingborg HK</t>
  </si>
  <si>
    <t>18 - 26</t>
  </si>
  <si>
    <t>USM F18 - Steg 1</t>
  </si>
  <si>
    <t>HK Drott Halmstad</t>
  </si>
  <si>
    <t>13:30</t>
  </si>
  <si>
    <t>Idrottens Hus A, Lidköping</t>
  </si>
  <si>
    <t>HK Lidköping 2</t>
  </si>
  <si>
    <t>Skåre HK</t>
  </si>
  <si>
    <t>22 - 10</t>
  </si>
  <si>
    <t>Flickor - F16 Väst - F16-15 Väst 2 Nordost</t>
  </si>
  <si>
    <t>11:00</t>
  </si>
  <si>
    <t>27 - 27</t>
  </si>
  <si>
    <t>15:30</t>
  </si>
  <si>
    <t>IFK Malmö HF</t>
  </si>
  <si>
    <t>18 - 25</t>
  </si>
  <si>
    <t>16:00</t>
  </si>
  <si>
    <t>IF HV Tidaholm</t>
  </si>
  <si>
    <t>38 - 32</t>
  </si>
  <si>
    <t>Herrar - Herr 3 Väst - Herr 3 Väst Norra</t>
  </si>
  <si>
    <t>Idrottens Hus TH 1, Lidköping</t>
  </si>
  <si>
    <t>HK Lidköping 1</t>
  </si>
  <si>
    <t>IK Sävehof 1</t>
  </si>
  <si>
    <t>21 - 15</t>
  </si>
  <si>
    <t>Flickor - F16 Väst - F16-15 Väst 1 Vit</t>
  </si>
  <si>
    <t>15:45</t>
  </si>
  <si>
    <t>Skövde HF 3</t>
  </si>
  <si>
    <t>23 - 33</t>
  </si>
  <si>
    <t>Flickor - F19 Väst - F19-17 Väst 2 Sydost</t>
  </si>
  <si>
    <t>19:00</t>
  </si>
  <si>
    <t>Arena Älvhögsborg</t>
  </si>
  <si>
    <t>KFUM Trollhättan</t>
  </si>
  <si>
    <t>34 - 28</t>
  </si>
  <si>
    <t>KFUM Trollhättans IA</t>
  </si>
  <si>
    <t>14:00</t>
  </si>
  <si>
    <t>HK Malmö</t>
  </si>
  <si>
    <t>32 - 14</t>
  </si>
  <si>
    <t>Flickor - F16 - USM F16 - Steg 1</t>
  </si>
  <si>
    <t>KFUM Kalmar HK</t>
  </si>
  <si>
    <t>Torslanda HK 1</t>
  </si>
  <si>
    <t>22 - 31</t>
  </si>
  <si>
    <t>19:30</t>
  </si>
  <si>
    <t>21 - 20</t>
  </si>
  <si>
    <t>09:00</t>
  </si>
  <si>
    <t>41 - 16</t>
  </si>
  <si>
    <t>13:00</t>
  </si>
  <si>
    <t>20 - 30</t>
  </si>
  <si>
    <t>15:00</t>
  </si>
  <si>
    <t>19 - 24</t>
  </si>
  <si>
    <t>Stenstalidshallen</t>
  </si>
  <si>
    <t>IFK Kristinehamn HB</t>
  </si>
  <si>
    <t>HK Lidköping B</t>
  </si>
  <si>
    <t>26 - 17</t>
  </si>
  <si>
    <t xml:space="preserve">Herrar - Herr 4 Väst - Herr 4 Väst Östra </t>
  </si>
  <si>
    <t>IFK Kristinehamn Handboll</t>
  </si>
  <si>
    <t>17:45</t>
  </si>
  <si>
    <t>HP Skövde 90</t>
  </si>
  <si>
    <t>Tibro HK B</t>
  </si>
  <si>
    <t>26 5 13605 01</t>
  </si>
  <si>
    <t>HK Lidköping 4</t>
  </si>
  <si>
    <t>HK Guldkroken Hjo</t>
  </si>
  <si>
    <t>Flickor - F11 Väst - F11 Väst SD Gul Lätt</t>
  </si>
  <si>
    <t>F14</t>
  </si>
  <si>
    <t>26 5 13605 02</t>
  </si>
  <si>
    <t>11:55</t>
  </si>
  <si>
    <t>26 5 13605 03</t>
  </si>
  <si>
    <t>18:30</t>
  </si>
  <si>
    <t>Lindesberg Arena Hall 1</t>
  </si>
  <si>
    <t>Borlänge HK</t>
  </si>
  <si>
    <t>Pojkar - P14 - USM P14 - Steg 1</t>
  </si>
  <si>
    <t>LIF Lindesberg</t>
  </si>
  <si>
    <t>11:30</t>
  </si>
  <si>
    <t>Tibro HK</t>
  </si>
  <si>
    <t>Kv IK Sport B</t>
  </si>
  <si>
    <t>Damer - Dam 3 Väst - Dam 3 Väst Norra</t>
  </si>
  <si>
    <t>Ale Handboll</t>
  </si>
  <si>
    <t>26 5 13702 01</t>
  </si>
  <si>
    <t>Skövde HF Vit</t>
  </si>
  <si>
    <t>Flickor - F10 Väst Kortplan - F10 Väst SD Cerise</t>
  </si>
  <si>
    <t>F16-2</t>
  </si>
  <si>
    <t>26 5 13702 02</t>
  </si>
  <si>
    <t>12:05</t>
  </si>
  <si>
    <t>Skövde HF Blå</t>
  </si>
  <si>
    <t>26 5 13702 03</t>
  </si>
  <si>
    <t>13:10</t>
  </si>
  <si>
    <t>26 5 13702 04</t>
  </si>
  <si>
    <t>Tibro HK 2</t>
  </si>
  <si>
    <t>26 5 13702 05</t>
  </si>
  <si>
    <t>16:05</t>
  </si>
  <si>
    <t>Falköpings AIK Vit</t>
  </si>
  <si>
    <t>26 5 13702 06</t>
  </si>
  <si>
    <t>17:10</t>
  </si>
  <si>
    <t>26 5 1342 005</t>
  </si>
  <si>
    <t>10:20</t>
  </si>
  <si>
    <t>Skara HF Lila</t>
  </si>
  <si>
    <t>Flickor - F13 Väst - F13 Väst SD 2 Nordost (2x20 min)</t>
  </si>
  <si>
    <t>P16</t>
  </si>
  <si>
    <t>26 5 1335 001</t>
  </si>
  <si>
    <t>12:00</t>
  </si>
  <si>
    <t>HK Country</t>
  </si>
  <si>
    <t>Flickor - F14 Väst - F14 Väst SD 2 Sydost (2x20 min)</t>
  </si>
  <si>
    <t>Herr</t>
  </si>
  <si>
    <t>26 5 1335 002</t>
  </si>
  <si>
    <t>13:15</t>
  </si>
  <si>
    <t>IFK Bankeryd</t>
  </si>
  <si>
    <t>26 5 1335 003</t>
  </si>
  <si>
    <t>14:30</t>
  </si>
  <si>
    <t>10:00</t>
  </si>
  <si>
    <t>14:15</t>
  </si>
  <si>
    <t>Jönköpings Idrottshus Arenan</t>
  </si>
  <si>
    <t>IFK Bankeryd 1</t>
  </si>
  <si>
    <t>Nolhagahallen</t>
  </si>
  <si>
    <t>Alingsås HK 2</t>
  </si>
  <si>
    <t>Alingsås HK</t>
  </si>
  <si>
    <t>26 5 13907 07</t>
  </si>
  <si>
    <t>HP Skövde 90 Svart</t>
  </si>
  <si>
    <t>Flickor - F9 Väst Kortplan - F9 Väst SD Rosa</t>
  </si>
  <si>
    <t>F13</t>
  </si>
  <si>
    <t>26 5 13907 08</t>
  </si>
  <si>
    <t>Skara HF</t>
  </si>
  <si>
    <t>26 5 13907 09</t>
  </si>
  <si>
    <t>HP Skövde 90 Gul</t>
  </si>
  <si>
    <t>IFK Karlsborg</t>
  </si>
  <si>
    <t>Pojkar - P9 Väst Kortplan - P9 Väst SD Röd</t>
  </si>
  <si>
    <t>P13</t>
  </si>
  <si>
    <t>14:45</t>
  </si>
  <si>
    <t>Lundbyskolans Sporthall A Göteborg</t>
  </si>
  <si>
    <t>HK Ankaret 2</t>
  </si>
  <si>
    <t>Flickor - F14 - USM F14 - Steg 1</t>
  </si>
  <si>
    <t>Backa HK</t>
  </si>
  <si>
    <t>RP IF Linköping 2</t>
  </si>
  <si>
    <t>Guldkrokshallen A</t>
  </si>
  <si>
    <t>10:40</t>
  </si>
  <si>
    <t>Skara HK Vit</t>
  </si>
  <si>
    <t>11:20</t>
  </si>
  <si>
    <t>11:40</t>
  </si>
  <si>
    <t>12:20</t>
  </si>
  <si>
    <t>11:15</t>
  </si>
  <si>
    <t>IFK Skövde HK 2</t>
  </si>
  <si>
    <t xml:space="preserve">HK Lidköping </t>
  </si>
  <si>
    <t>Pojkar - P9 Väst Kortplan - P9 Väst SD Svart</t>
  </si>
  <si>
    <t>26 5 13602 10</t>
  </si>
  <si>
    <t>11:50</t>
  </si>
  <si>
    <t>HK Country Svart</t>
  </si>
  <si>
    <t>Flickor - F11 Väst - F11 Väst SD Grå Svår</t>
  </si>
  <si>
    <t>P14</t>
  </si>
  <si>
    <t>26 5 1545 013</t>
  </si>
  <si>
    <t>Rörstrandshallen</t>
  </si>
  <si>
    <t>HK Country Röd</t>
  </si>
  <si>
    <t>Pojkar - P13 Väst - P13 Väst 2 SD Sydväst (2x20 min)</t>
  </si>
  <si>
    <t>F16-1</t>
  </si>
  <si>
    <t>26 5 1545 014</t>
  </si>
  <si>
    <t>12:45</t>
  </si>
  <si>
    <t>Tibro HK 1</t>
  </si>
  <si>
    <t>26 5 1545 015</t>
  </si>
  <si>
    <t>Lundbyskolans Sporthall B Göteborg</t>
  </si>
  <si>
    <t>Redbergslids IK Vit</t>
  </si>
  <si>
    <t>13:45</t>
  </si>
  <si>
    <t>Skara HK 2</t>
  </si>
  <si>
    <t>Anderstorps SK</t>
  </si>
  <si>
    <t>Rimnershallen A</t>
  </si>
  <si>
    <t>HF Team Kropps</t>
  </si>
  <si>
    <t>Arena Skövde A</t>
  </si>
  <si>
    <t>19:45</t>
  </si>
  <si>
    <t>Jönköpings Idrottshus C</t>
  </si>
  <si>
    <t>IK Cyrus 2</t>
  </si>
  <si>
    <t>IK Cyrus</t>
  </si>
  <si>
    <t>26 5 1342 015</t>
  </si>
  <si>
    <t>Dam</t>
  </si>
  <si>
    <t>26 5 13907 13</t>
  </si>
  <si>
    <t>Skövde HF Röd</t>
  </si>
  <si>
    <t>26 5 13907 14</t>
  </si>
  <si>
    <t>13:05</t>
  </si>
  <si>
    <t>HK Lidköping 3</t>
  </si>
  <si>
    <t>26 5 13907 15</t>
  </si>
  <si>
    <t>14:10</t>
  </si>
  <si>
    <t>16:15</t>
  </si>
  <si>
    <t>17:30</t>
  </si>
  <si>
    <t>IF Hallby HK Blå</t>
  </si>
  <si>
    <t>IF Hallby HK</t>
  </si>
  <si>
    <t>Skara HF F15 Lila</t>
  </si>
  <si>
    <t>IF Hellton U</t>
  </si>
  <si>
    <t>Skövde Idrottshall</t>
  </si>
  <si>
    <t>Skövde HF F16</t>
  </si>
  <si>
    <t>Skövde HF</t>
  </si>
  <si>
    <t>HKC78 HK</t>
  </si>
  <si>
    <t>HKC78 Handbollklubb</t>
  </si>
  <si>
    <t>Carl Gustav Arena, Torsby</t>
  </si>
  <si>
    <t>Torsby IK</t>
  </si>
  <si>
    <t>Torsby Idrottsklubb</t>
  </si>
  <si>
    <t>26 5 13907 34</t>
  </si>
  <si>
    <t>10:45</t>
  </si>
  <si>
    <t>26 5 13907 35</t>
  </si>
  <si>
    <t>Skövde HF Svart</t>
  </si>
  <si>
    <t>26 5 13907 36</t>
  </si>
  <si>
    <t>12:55</t>
  </si>
  <si>
    <t>Skara HK Gul</t>
  </si>
  <si>
    <t>GF Kroppskultur 2</t>
  </si>
  <si>
    <t>12:30</t>
  </si>
  <si>
    <t>Vilanhallen 2</t>
  </si>
  <si>
    <t>Skara HK</t>
  </si>
  <si>
    <t>10:15</t>
  </si>
  <si>
    <t>26 5 15702 14</t>
  </si>
  <si>
    <t>HK Country Vit</t>
  </si>
  <si>
    <t>Pojkar - P10 Väst Kortplan - P10 Väst SD Grå</t>
  </si>
  <si>
    <t>26 5 15702 13</t>
  </si>
  <si>
    <t>15:50</t>
  </si>
  <si>
    <t xml:space="preserve">Skara HK Gul </t>
  </si>
  <si>
    <t>26 5 15702 12</t>
  </si>
  <si>
    <t>17:00</t>
  </si>
  <si>
    <t>26 5 13602 12</t>
  </si>
  <si>
    <t>Skövde HF Grön</t>
  </si>
  <si>
    <t>26 5 13602 13</t>
  </si>
  <si>
    <t>26 5 13602 14</t>
  </si>
  <si>
    <t>26 5 13603 21</t>
  </si>
  <si>
    <t>Flickor - F11 Väst - F11 Väst SD Grön Svår</t>
  </si>
  <si>
    <t>16:45</t>
  </si>
  <si>
    <t>IFK Hammarö</t>
  </si>
  <si>
    <t>26 5 13604 22</t>
  </si>
  <si>
    <t>Eksjö BK 1</t>
  </si>
  <si>
    <t>Flickor - F11 Väst - F11 Väst SD Citrongul Lätt</t>
  </si>
  <si>
    <t>26 5 13604 23</t>
  </si>
  <si>
    <t>Eksjö BK 2</t>
  </si>
  <si>
    <t>26 5 13604 24</t>
  </si>
  <si>
    <t>26 5 15603 17</t>
  </si>
  <si>
    <t>IFK Mullsjö</t>
  </si>
  <si>
    <t>Pojkar - P11 Väst - P11 Väst SD Grön Lätt</t>
  </si>
  <si>
    <t>26 5 15603 18</t>
  </si>
  <si>
    <t>26 5 15603 19</t>
  </si>
  <si>
    <t>26 5 13506 14</t>
  </si>
  <si>
    <t>Flickor - F12 Väst - F12 Väst SD 2 Östra</t>
  </si>
  <si>
    <t>26 5 13506 15</t>
  </si>
  <si>
    <t>IFK Bankeryd 2</t>
  </si>
  <si>
    <t>26 5 13506 16</t>
  </si>
  <si>
    <t>16:55</t>
  </si>
  <si>
    <t>Önnereds HK F16 1</t>
  </si>
  <si>
    <t>Sundsta Sporthall</t>
  </si>
  <si>
    <t>IF Hellton/HK Brukspôjkera</t>
  </si>
  <si>
    <t>IF Hellton</t>
  </si>
  <si>
    <t>Lundenhallen, Göteborg</t>
  </si>
  <si>
    <t>Rosendals IK</t>
  </si>
  <si>
    <t>Skara HF F15 Vit</t>
  </si>
  <si>
    <t>20:00</t>
  </si>
  <si>
    <t>Göteborg Finest IK</t>
  </si>
  <si>
    <t>Jönköpings Idrottshus D</t>
  </si>
  <si>
    <t>26 5 17210 01</t>
  </si>
  <si>
    <t>Skara HF F8 Rosa</t>
  </si>
  <si>
    <t>Flickor - F8-F9 Väst Minihandboll - Omgång 2</t>
  </si>
  <si>
    <t>26 5 17210 02</t>
  </si>
  <si>
    <t>Skara HF F8 Svart</t>
  </si>
  <si>
    <t>26 5 17210 03</t>
  </si>
  <si>
    <t>26 5 17210 04</t>
  </si>
  <si>
    <t>Skara HF F8 Lila</t>
  </si>
  <si>
    <t>26 5 17210 05</t>
  </si>
  <si>
    <t>Skara HF F8 Vit</t>
  </si>
  <si>
    <t>26 5 17210 06</t>
  </si>
  <si>
    <t>26 5 17210 07</t>
  </si>
  <si>
    <t>26 5 17210 08</t>
  </si>
  <si>
    <t>26 5 17210 09</t>
  </si>
  <si>
    <t>26 5 17210 10</t>
  </si>
  <si>
    <t>26 5 17210 11</t>
  </si>
  <si>
    <t>26 5 17210 12</t>
  </si>
  <si>
    <t>26 5 17210 13</t>
  </si>
  <si>
    <t>12:40</t>
  </si>
  <si>
    <t>26 5 17210 14</t>
  </si>
  <si>
    <t>26 5 17210 15</t>
  </si>
  <si>
    <t>26 5 17210 16</t>
  </si>
  <si>
    <t>26 5 17210 17</t>
  </si>
  <si>
    <t>13:20</t>
  </si>
  <si>
    <t>26 5 17210 18</t>
  </si>
  <si>
    <t>26 5 17210 19</t>
  </si>
  <si>
    <t>13:40</t>
  </si>
  <si>
    <t>26 5 17210 20</t>
  </si>
  <si>
    <t>26 5 17210 21</t>
  </si>
  <si>
    <t>26 5 13703 14</t>
  </si>
  <si>
    <t>Skara HF Vit</t>
  </si>
  <si>
    <t>Flickor - F10 Väst Kortplan - F10 Väst SD Grå</t>
  </si>
  <si>
    <t>26 5 13703 15</t>
  </si>
  <si>
    <t>Falköpings AIK Röd</t>
  </si>
  <si>
    <t>26 5 13703 16</t>
  </si>
  <si>
    <t>26 5 13703 17</t>
  </si>
  <si>
    <t>26 5 13703 18</t>
  </si>
  <si>
    <t>26 5 13703 19</t>
  </si>
  <si>
    <t>26 5 13605 25</t>
  </si>
  <si>
    <t>11:45</t>
  </si>
  <si>
    <t>26 5 13605 26</t>
  </si>
  <si>
    <t>12:50</t>
  </si>
  <si>
    <t>Skara HF Rosa</t>
  </si>
  <si>
    <t>26 5 13605 27</t>
  </si>
  <si>
    <t>13:55</t>
  </si>
  <si>
    <t>Torslanda HK 2</t>
  </si>
  <si>
    <t>Skara HK 1</t>
  </si>
  <si>
    <t>26 5 13702 28</t>
  </si>
  <si>
    <t>10:30</t>
  </si>
  <si>
    <t>26 5 13503 31</t>
  </si>
  <si>
    <t>De la Gardiehallen</t>
  </si>
  <si>
    <t>Flickor - F12 Väst - F12 Väst SD 2 Sydost</t>
  </si>
  <si>
    <t>26 5 13503 32</t>
  </si>
  <si>
    <t>26 5 13503 33</t>
  </si>
  <si>
    <t>Flickor - F14 Spelarutbildning - Tema 1-2</t>
  </si>
  <si>
    <t>26 5 1532 026</t>
  </si>
  <si>
    <t>Pojkar - P14 Väst - P14 Väst SD 2 Nordost (2x20min)</t>
  </si>
  <si>
    <t xml:space="preserve">Skövde HF </t>
  </si>
  <si>
    <t>Skövde HF F15</t>
  </si>
  <si>
    <t>26 5 15808 31</t>
  </si>
  <si>
    <t>IFK Skövde HK 3</t>
  </si>
  <si>
    <t>26 5 15808 32</t>
  </si>
  <si>
    <t>26 5 15808 33</t>
  </si>
  <si>
    <t>26 5 15601 24</t>
  </si>
  <si>
    <t>Pojkar - P11 Väst - P11 Väst SD Cerise Svår</t>
  </si>
  <si>
    <t>26 5 15601 25</t>
  </si>
  <si>
    <t>IK Cyrus 1</t>
  </si>
  <si>
    <t>26 5 15601 26</t>
  </si>
  <si>
    <t>26 5 1343 022</t>
  </si>
  <si>
    <t>IK Sävehof 2</t>
  </si>
  <si>
    <t>Flickor - F13 Väst - F13 Väst SD 2 Nordväst (2x20min)</t>
  </si>
  <si>
    <t>26 5 1343 023</t>
  </si>
  <si>
    <t>26 5 1343 024</t>
  </si>
  <si>
    <t>26 5 1545 031</t>
  </si>
  <si>
    <t>26 5 1545 032</t>
  </si>
  <si>
    <t>IFK Skövde HK Blå</t>
  </si>
  <si>
    <t>26 5 1545 033</t>
  </si>
  <si>
    <t>Pojkar - P14 Spelarutbildning - Tema 1-2</t>
  </si>
  <si>
    <t>Skara Idrottshall</t>
  </si>
  <si>
    <t>Skara HK B</t>
  </si>
  <si>
    <t>Tibro Sporthall A</t>
  </si>
  <si>
    <t>26 5 1335 025</t>
  </si>
  <si>
    <t>Habo HK</t>
  </si>
  <si>
    <t>26 5 1335 026</t>
  </si>
  <si>
    <t>IF Hallby HK Vit</t>
  </si>
  <si>
    <t>26 5 1335 027</t>
  </si>
  <si>
    <t xml:space="preserve">Skara HF </t>
  </si>
  <si>
    <t>26 5 13603 32</t>
  </si>
  <si>
    <t>26 5 13603 33</t>
  </si>
  <si>
    <t>IK Cyrus Gul</t>
  </si>
  <si>
    <t>26 5 13603 34</t>
  </si>
  <si>
    <t>26 5 13907 55</t>
  </si>
  <si>
    <t>26 5 13907 56</t>
  </si>
  <si>
    <t>26 5 13907 57</t>
  </si>
  <si>
    <t>Mariestads AIF</t>
  </si>
  <si>
    <t>26 5 13602 25</t>
  </si>
  <si>
    <t>IK Cyrus Grön</t>
  </si>
  <si>
    <t>26 5 13503 38</t>
  </si>
  <si>
    <t>26 5 13506 36</t>
  </si>
  <si>
    <t>Pojkar - P14 - USM P14 - Steg 2</t>
  </si>
  <si>
    <t>Alingsås HK 1</t>
  </si>
  <si>
    <t>Örgryte IS HB</t>
  </si>
  <si>
    <t>Lysekils HK</t>
  </si>
  <si>
    <t>26 5 13907 58</t>
  </si>
  <si>
    <t>26 5 13907 59</t>
  </si>
  <si>
    <t>26 5 13907 60</t>
  </si>
  <si>
    <t>26 5 13702 35</t>
  </si>
  <si>
    <t>26 5 1342 042</t>
  </si>
  <si>
    <t>Tibro HK F13</t>
  </si>
  <si>
    <t>26 5 1342 043</t>
  </si>
  <si>
    <t>HK Brukspôjkera</t>
  </si>
  <si>
    <t>26 5 1342 044</t>
  </si>
  <si>
    <t>26 5 1343 035</t>
  </si>
  <si>
    <t>KFUM Trollhättan Nord</t>
  </si>
  <si>
    <t>HK Guldkroken Hjo B</t>
  </si>
  <si>
    <t>18:20</t>
  </si>
  <si>
    <t>Valhalla A Göteborg</t>
  </si>
  <si>
    <t>Kv. IK Sport Vit</t>
  </si>
  <si>
    <t>Kvinnliga IK Sport</t>
  </si>
  <si>
    <t>Uddevalla HK</t>
  </si>
  <si>
    <t>26 5 13703 36</t>
  </si>
  <si>
    <t>Flickor - F14 - USM F14 - Steg 2</t>
  </si>
  <si>
    <t>Arena Moliden Hall A</t>
  </si>
  <si>
    <t>Skara HF U</t>
  </si>
  <si>
    <t>Skara Handbollsförening Utveckling</t>
  </si>
  <si>
    <t>26 5 15807 58</t>
  </si>
  <si>
    <t>IFK Skövde HK 1</t>
  </si>
  <si>
    <t>26 5 15702 45</t>
  </si>
  <si>
    <t>IF HV Tidaholm vit</t>
  </si>
  <si>
    <t>26 5 15702 46</t>
  </si>
  <si>
    <t>HP Skövde 90 4</t>
  </si>
  <si>
    <t>26 5 15702 47</t>
  </si>
  <si>
    <t>26 5 13907 64</t>
  </si>
  <si>
    <t>26 5 13907 65</t>
  </si>
  <si>
    <t>26 5 13907 66</t>
  </si>
  <si>
    <t>Odenhallen</t>
  </si>
  <si>
    <t>Falköpings AIK</t>
  </si>
  <si>
    <t>FAIK Handboll</t>
  </si>
  <si>
    <t>26 5 15603 48</t>
  </si>
  <si>
    <t>26 5 15603 49</t>
  </si>
  <si>
    <t>26 5 15603 50</t>
  </si>
  <si>
    <t>26 5 13503 55</t>
  </si>
  <si>
    <t>HK Vaggeryd Röd</t>
  </si>
  <si>
    <t>26 5 13503 56</t>
  </si>
  <si>
    <t>15:20</t>
  </si>
  <si>
    <t>Habo HK Blå</t>
  </si>
  <si>
    <t>26 5 13503 57</t>
  </si>
  <si>
    <t>16:25</t>
  </si>
  <si>
    <t>16:10</t>
  </si>
  <si>
    <t>Hammarhallen A, Hammarö</t>
  </si>
  <si>
    <t>USM F18 - Steg 3</t>
  </si>
  <si>
    <t>26 5 13702 45</t>
  </si>
  <si>
    <t>26 5 13702 46</t>
  </si>
  <si>
    <t>26 5 13702 47</t>
  </si>
  <si>
    <t>26 5 13703 48</t>
  </si>
  <si>
    <t>26 5 13703 49</t>
  </si>
  <si>
    <t>26 5 13703 50</t>
  </si>
  <si>
    <t>26 5 13604 55</t>
  </si>
  <si>
    <t>26 5 13604 56</t>
  </si>
  <si>
    <t>26 5 13604 57</t>
  </si>
  <si>
    <t>26 5 1343 043</t>
  </si>
  <si>
    <t>Kärra HF 2</t>
  </si>
  <si>
    <t>26 5 1343 044</t>
  </si>
  <si>
    <t>26 5 1343 045</t>
  </si>
  <si>
    <t>Kronbergshallen, Lysekil</t>
  </si>
  <si>
    <t>26 5 1532 058</t>
  </si>
  <si>
    <t>ÖPPEN</t>
  </si>
  <si>
    <t>Idrottens HUs TH 2, Lidköping</t>
  </si>
  <si>
    <t>Torslanda Sporthall A</t>
  </si>
  <si>
    <t>Torslanda HK</t>
  </si>
  <si>
    <t>Valhalla B Göteborg</t>
  </si>
  <si>
    <t>26 5 13603 50</t>
  </si>
  <si>
    <t>Anderstorps SK F11</t>
  </si>
  <si>
    <t>26 5 13603 51</t>
  </si>
  <si>
    <t>26 5 13603 52</t>
  </si>
  <si>
    <t>26 5 15601 58</t>
  </si>
  <si>
    <t>Flickor - F14 Spelarutbildning - Tema 3-4</t>
  </si>
  <si>
    <t>26 5 1532 060</t>
  </si>
  <si>
    <t>Arvika HK</t>
  </si>
  <si>
    <t>26 5 1532 061</t>
  </si>
  <si>
    <t>26 5 1532 062</t>
  </si>
  <si>
    <t>Flickor - F16 - USM F16 - Steg 3</t>
  </si>
  <si>
    <t>26 5 13702 59</t>
  </si>
  <si>
    <t>26 5 13702 54</t>
  </si>
  <si>
    <t>26 5 13702 55</t>
  </si>
  <si>
    <t>26 5 13702 56</t>
  </si>
  <si>
    <t>26 5 1545 070</t>
  </si>
  <si>
    <t>26 5 1545 071</t>
  </si>
  <si>
    <t>26 5 1545 072</t>
  </si>
  <si>
    <t>Pojkar - P14 Spelarutbildning - Tema 3-4</t>
  </si>
  <si>
    <t>26 5 1335 080</t>
  </si>
  <si>
    <t>26 5 1335 081</t>
  </si>
  <si>
    <t>26 5 1335 082</t>
  </si>
  <si>
    <t>14:40</t>
  </si>
  <si>
    <t>Attarpshallen A</t>
  </si>
  <si>
    <t>19:15</t>
  </si>
  <si>
    <t>ÖHK-Hallen A</t>
  </si>
  <si>
    <t>Önnereds HK</t>
  </si>
  <si>
    <t>26 5 13702 66</t>
  </si>
  <si>
    <t>26 5 13703 67</t>
  </si>
  <si>
    <t>Skara HF Svart</t>
  </si>
  <si>
    <t>26 5 15702 83</t>
  </si>
  <si>
    <t>26 5 13604 73</t>
  </si>
  <si>
    <t>26 5 13604 74</t>
  </si>
  <si>
    <t>Habo HK Vit</t>
  </si>
  <si>
    <t>26 5 13604 75</t>
  </si>
  <si>
    <t>26 5 13605 80</t>
  </si>
  <si>
    <t>Flickor - F14 - USM F14 - Steg 3</t>
  </si>
  <si>
    <t>Pojkar - P14 - USM P14 - Steg 3</t>
  </si>
  <si>
    <t>26 5 1532 074</t>
  </si>
  <si>
    <t>17:15</t>
  </si>
  <si>
    <t>15:15</t>
  </si>
  <si>
    <t>26 5 13602 46</t>
  </si>
  <si>
    <t>26 5 15601 60</t>
  </si>
  <si>
    <t>26 5 15601 61</t>
  </si>
  <si>
    <t>14:20</t>
  </si>
  <si>
    <t>26 5 15601 62</t>
  </si>
  <si>
    <t>15:25</t>
  </si>
  <si>
    <t>26 5 13506 67</t>
  </si>
  <si>
    <t>26 5 1343 063</t>
  </si>
  <si>
    <t>Örgryte IS Handboll</t>
  </si>
  <si>
    <t>26 5 1532 075</t>
  </si>
  <si>
    <t>IFK Skövde HK Vitblå</t>
  </si>
  <si>
    <t>26 5 1532 076</t>
  </si>
  <si>
    <t>26 5 1532 077</t>
  </si>
  <si>
    <t>12:15</t>
  </si>
  <si>
    <t>26 5 13703 71</t>
  </si>
  <si>
    <t>26 5 13703 72</t>
  </si>
  <si>
    <t>26 5 13703 73</t>
  </si>
  <si>
    <t>13:25</t>
  </si>
  <si>
    <t>26 5 15601 74</t>
  </si>
  <si>
    <t>26 5 1335 090</t>
  </si>
  <si>
    <t>26 5 13604 85</t>
  </si>
  <si>
    <t>26 5 13604 86</t>
  </si>
  <si>
    <t>13:50</t>
  </si>
  <si>
    <t>26 5 13604 87</t>
  </si>
  <si>
    <t>14:55</t>
  </si>
  <si>
    <t>26 5 13605 90</t>
  </si>
  <si>
    <t>26 5 15603 71</t>
  </si>
  <si>
    <t>26 5 15603 72</t>
  </si>
  <si>
    <t>IFK Skövde HK 4</t>
  </si>
  <si>
    <t>26 5 15603 73</t>
  </si>
  <si>
    <t>Ale Kulturrum</t>
  </si>
  <si>
    <t>Ale Handbollsförening</t>
  </si>
  <si>
    <t>26 5 13603 77</t>
  </si>
  <si>
    <t>26 5 15601 75</t>
  </si>
  <si>
    <t>26 5 15601 76</t>
  </si>
  <si>
    <t>Anderstorps SK 2</t>
  </si>
  <si>
    <t>26 5 15601 77</t>
  </si>
  <si>
    <t>Pojkar - P14 Spelarutbildning - Tema 5-6</t>
  </si>
  <si>
    <t>IF Hellton UK</t>
  </si>
  <si>
    <t>26 5 1545 094</t>
  </si>
  <si>
    <t>26 5 1545 095</t>
  </si>
  <si>
    <t>26 5 1545 096</t>
  </si>
  <si>
    <t>Flickor - F14 Spelarutbildning - Tema 5-6</t>
  </si>
  <si>
    <t>Anderstorps Sporthall</t>
  </si>
  <si>
    <t>26 5 15702 91</t>
  </si>
  <si>
    <t>26 5 15702 92</t>
  </si>
  <si>
    <t>26 5 15702 93</t>
  </si>
  <si>
    <t>26 5 13602 54</t>
  </si>
  <si>
    <t>26 5 13602 55</t>
  </si>
  <si>
    <t>26 5 13602 56</t>
  </si>
  <si>
    <t>Pojkar - P14 - USM P14 - Steg 4</t>
  </si>
  <si>
    <t>Flickor - F16 - USM F16 - Steg 4</t>
  </si>
  <si>
    <t>Sparbankshallen Tidaholm</t>
  </si>
  <si>
    <t>26 5 1342 095</t>
  </si>
  <si>
    <t>26 5 1342 096</t>
  </si>
  <si>
    <t>Skåre HK grön</t>
  </si>
  <si>
    <t>26 5 1342 097</t>
  </si>
  <si>
    <t>Partille Arena A</t>
  </si>
  <si>
    <t>IK Sävehof</t>
  </si>
  <si>
    <t>26 5 13703 89</t>
  </si>
  <si>
    <t>26 5 13703 86</t>
  </si>
  <si>
    <t>26 5 13703 87</t>
  </si>
  <si>
    <t>26 5 13703 88</t>
  </si>
  <si>
    <t>14:25</t>
  </si>
  <si>
    <t>26 5 15603 89</t>
  </si>
  <si>
    <t>HK Country - P11</t>
  </si>
  <si>
    <t>26 5 13506 86</t>
  </si>
  <si>
    <t>26 5 13506 87</t>
  </si>
  <si>
    <t xml:space="preserve">Mariestads AIF </t>
  </si>
  <si>
    <t>26 5 13506 88</t>
  </si>
  <si>
    <t>26 5 13503 101</t>
  </si>
  <si>
    <t>26 5 13503 102</t>
  </si>
  <si>
    <t>26 5 13503 103</t>
  </si>
  <si>
    <t>26 5 1343 078</t>
  </si>
  <si>
    <t>26 5 1343 079</t>
  </si>
  <si>
    <t>26 5 1343 080</t>
  </si>
  <si>
    <t>Ilandahallen</t>
  </si>
  <si>
    <t>USM F18 - Steg 4</t>
  </si>
  <si>
    <t>Flickor - F14 - USM F14 - Steg 4</t>
  </si>
  <si>
    <t>Lag</t>
  </si>
  <si>
    <t>Antal matcher</t>
  </si>
  <si>
    <t>F8</t>
  </si>
  <si>
    <t>F9</t>
  </si>
  <si>
    <t>F8-F9</t>
  </si>
  <si>
    <t>F10</t>
  </si>
  <si>
    <t>F11</t>
  </si>
  <si>
    <t>F12</t>
  </si>
  <si>
    <t>P8-P9</t>
  </si>
  <si>
    <t>P9</t>
  </si>
  <si>
    <t>P10</t>
  </si>
  <si>
    <t>P11</t>
  </si>
  <si>
    <t>P12</t>
  </si>
  <si>
    <t>De som ska döma, ska minst vara 2 nivåer högre</t>
  </si>
  <si>
    <t>F13 och P13 ska endast döma F8, P8, F9, P9 och F8-F9 (Nivå 1)</t>
  </si>
  <si>
    <t>USM F18, F19 och damer är samma trupp av de som ska döma, vilket hör till "Dam"</t>
  </si>
  <si>
    <t>F16-1 och F16-2 är de som ska tilldelas domaruppdrag för F16</t>
  </si>
  <si>
    <t>Om det är ett sammandrag av 3 lager där alla möter alla samma datum i samma hall så ska det vara samma domare som dömer de tre matcherna, det kan vara två sammandrag samma dag men då är det inte samma lag som spelar båda</t>
  </si>
  <si>
    <t>Lag som dömer</t>
  </si>
  <si>
    <t>Antal spelare</t>
  </si>
  <si>
    <t>Domarfördelning 2026/27 (Ver4)</t>
  </si>
  <si>
    <t>Domarlag</t>
  </si>
  <si>
    <t>Andel spelare</t>
  </si>
  <si>
    <t>Dömda matcher</t>
  </si>
  <si>
    <t>Andel matcher</t>
  </si>
  <si>
    <t>Matcher/spelare</t>
  </si>
  <si>
    <t>Uppdrag (dagar)</t>
  </si>
  <si>
    <t>Totalt</t>
  </si>
  <si>
    <t>Öppna (ingen ledig behörig domare)</t>
  </si>
  <si>
    <t>Ej tilldelade bortamatcher (arrangör dömer)</t>
  </si>
  <si>
    <t>Antal dömda matcher per domarlag och klass</t>
  </si>
  <si>
    <t>Summa</t>
  </si>
  <si>
    <t>Spridning över tid: dömda matcher per månad</t>
  </si>
  <si>
    <t>okt 2026</t>
  </si>
  <si>
    <t>nov 2026</t>
  </si>
  <si>
    <t>dec 2026</t>
  </si>
  <si>
    <t>jan 2027</t>
  </si>
  <si>
    <t>feb 2027</t>
  </si>
  <si>
    <t>mar 2027</t>
  </si>
  <si>
    <t>Öppna uppdrag – behöriga lag spelar själva samma dag</t>
  </si>
  <si>
    <t>Datum</t>
  </si>
  <si>
    <t>Tid</t>
  </si>
  <si>
    <t>Typ</t>
  </si>
  <si>
    <t>Matcher</t>
  </si>
  <si>
    <t>Behöriga lag och deras egna matcher den dagen</t>
  </si>
  <si>
    <t>13:30–14:30</t>
  </si>
  <si>
    <t>Enkel</t>
  </si>
  <si>
    <t>Dam: 17:00 Arena Älvhögsborg | Herr: 14:00 Idrottens HUs TH 2, Lidköping</t>
  </si>
  <si>
    <t>13:00–16:00</t>
  </si>
  <si>
    <t>Sammandrag</t>
  </si>
  <si>
    <t>Dam: 11:15 Idrottens Hus A, Lidköping | Herr: 14:00 Guldkrokshallen A</t>
  </si>
  <si>
    <t>12:00–15:00</t>
  </si>
  <si>
    <t>P16: 10:45 Arena Skövde C | F16-1: heldag Flickor - F16 - USM F16 - | F16-2: heldag Flickor - F16 - USM F16 - | Dam: 14:00 Idrottens Hus A, Lidköping | Herr: 17:00 Idrottens Hus A, Lidköping</t>
  </si>
  <si>
    <t>17:15–18:15</t>
  </si>
  <si>
    <t>Dam: 17:30 Attarpshallen A | Herr: 16:30 Tibro Sporthall A</t>
  </si>
  <si>
    <t>Domaruppdrag (sammandrag hålls ihop)</t>
  </si>
  <si>
    <t>Turnering</t>
  </si>
  <si>
    <t>Antaganden:</t>
  </si>
  <si>
    <t>Nivå på domarlagen enligt filen: P13/F13 5, P14/F14 6, P16/F16 7, Dam/Herr 8. Domarlaget ska vara minst 2 nivåer över matchen, så F14/P14 kan bara dömas av Dam och Herr.</t>
  </si>
  <si>
    <t>P13/F13 dömer endast nivå 1. Upptagen = laget spelar samma dag (USM, serie, spelarutbildning).</t>
  </si>
  <si>
    <t>Dam omfattar Damer, F19 och USM F18. F16 Väst 1 = F16-1, F16 Väst 2 = F16-2, USM F16 = båda.</t>
  </si>
  <si>
    <t>Bortamatcher där annan förening arrangerar (P8-P9, P9 SD Svart borta) tilldelas inte domare.</t>
  </si>
  <si>
    <t>Sammandrag (3 lag, alla möter alla) döms av samma lag. Minihandbollen 14/11 är delad i 4 block (2 planer × för/eftermiddag).</t>
  </si>
  <si>
    <r>
      <t xml:space="preserve">Idrottens Hus TH 1, Lidköping </t>
    </r>
    <r>
      <rPr>
        <sz val="11"/>
        <color rgb="FFFF0000"/>
        <rFont val="Calibri"/>
        <family val="2"/>
      </rPr>
      <t>Flyttad match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</si>
</sst>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yyyy\-mm\-dd"/>
    <numFmt numFmtId="166" formatCode="yyyy/mm/dd;@"/>
  </numFmts>
  <fonts count="14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2"/>
      <color rgb="FF000000"/>
      <name val="Aptos Narrow"/>
      <family val="2"/>
      <charset val="1"/>
    </font>
    <font>
      <sz val="12"/>
      <color rgb="FF000000"/>
      <name val="Calibri"/>
      <family val="2"/>
      <charset val="1"/>
    </font>
    <font>
      <b/>
      <sz val="14"/>
      <name val="Cambria"/>
      <family val="1"/>
    </font>
    <font>
      <b/>
      <sz val="11"/>
      <color rgb="FFFFFFFF"/>
      <name val="Cambria"/>
      <family val="1"/>
    </font>
    <font>
      <b/>
      <sz val="11"/>
      <name val="Cambria"/>
      <family val="1"/>
    </font>
    <font>
      <b/>
      <sz val="12"/>
      <name val="Cambria"/>
      <family val="1"/>
    </font>
    <font>
      <i/>
      <sz val="11"/>
      <name val="Cambria"/>
      <family val="1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E699"/>
        <bgColor rgb="FFFFCC99"/>
      </patternFill>
    </fill>
    <fill>
      <patternFill patternType="solid">
        <fgColor rgb="FF1F4E78"/>
        <bgColor rgb="FF00336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9" fontId="11" fillId="0" borderId="0"/>
    <xf numFmtId="0" fontId="1" fillId="0" borderId="0"/>
    <xf numFmtId="9" fontId="1" fillId="0" borderId="0"/>
  </cellStyleXfs>
  <cellXfs count="4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2" borderId="0" xfId="0" applyFill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9" fontId="4" fillId="0" borderId="1" xfId="1" applyFont="1" applyBorder="1"/>
    <xf numFmtId="0" fontId="5" fillId="0" borderId="1" xfId="2" applyFont="1" applyBorder="1"/>
    <xf numFmtId="0" fontId="5" fillId="0" borderId="1" xfId="2" applyFont="1" applyBorder="1" applyAlignment="1">
      <alignment horizontal="center"/>
    </xf>
    <xf numFmtId="0" fontId="1" fillId="0" borderId="0" xfId="2"/>
    <xf numFmtId="9" fontId="5" fillId="0" borderId="1" xfId="3" applyFont="1" applyBorder="1"/>
    <xf numFmtId="0" fontId="5" fillId="0" borderId="2" xfId="2" applyFont="1" applyBorder="1"/>
    <xf numFmtId="0" fontId="5" fillId="0" borderId="2" xfId="2" applyFont="1" applyBorder="1" applyAlignment="1">
      <alignment horizontal="center"/>
    </xf>
    <xf numFmtId="9" fontId="11" fillId="0" borderId="0" xfId="1"/>
    <xf numFmtId="0" fontId="6" fillId="0" borderId="0" xfId="0" applyFont="1"/>
    <xf numFmtId="0" fontId="7" fillId="3" borderId="0" xfId="0" applyFont="1" applyFill="1" applyAlignment="1">
      <alignment horizontal="center" wrapText="1"/>
    </xf>
    <xf numFmtId="0" fontId="8" fillId="0" borderId="0" xfId="0" applyFont="1"/>
    <xf numFmtId="164" fontId="0" fillId="0" borderId="0" xfId="0" applyNumberFormat="1"/>
    <xf numFmtId="2" fontId="0" fillId="0" borderId="0" xfId="0" applyNumberFormat="1"/>
    <xf numFmtId="0" fontId="9" fillId="0" borderId="0" xfId="0" applyFont="1"/>
    <xf numFmtId="165" fontId="0" fillId="2" borderId="0" xfId="0" applyNumberFormat="1" applyFill="1"/>
    <xf numFmtId="165" fontId="0" fillId="0" borderId="0" xfId="0" applyNumberFormat="1"/>
    <xf numFmtId="0" fontId="8" fillId="2" borderId="0" xfId="0" applyFont="1" applyFill="1"/>
    <xf numFmtId="0" fontId="10" fillId="0" borderId="0" xfId="0" applyFont="1"/>
    <xf numFmtId="0" fontId="3" fillId="4" borderId="1" xfId="0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2" borderId="1" xfId="0" applyFill="1" applyBorder="1"/>
    <xf numFmtId="166" fontId="0" fillId="4" borderId="1" xfId="0" applyNumberFormat="1" applyFill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0" fillId="6" borderId="1" xfId="0" applyFill="1" applyBorder="1"/>
    <xf numFmtId="166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6" borderId="1" xfId="0" applyFont="1" applyFill="1" applyBorder="1"/>
    <xf numFmtId="20" fontId="12" fillId="0" borderId="1" xfId="0" applyNumberFormat="1" applyFont="1" applyBorder="1" applyAlignment="1">
      <alignment horizontal="center"/>
    </xf>
    <xf numFmtId="0" fontId="13" fillId="0" borderId="1" xfId="0" applyFont="1" applyBorder="1"/>
    <xf numFmtId="166" fontId="13" fillId="0" borderId="1" xfId="0" applyNumberFormat="1" applyFont="1" applyBorder="1" applyAlignment="1">
      <alignment horizontal="center"/>
    </xf>
    <xf numFmtId="20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4">
    <cellStyle name="Normal" xfId="0" builtinId="0"/>
    <cellStyle name="Normal 2" xfId="2" xr:uid="{00000000-0005-0000-0000-000006000000}"/>
    <cellStyle name="Procent" xfId="1" builtinId="5"/>
    <cellStyle name="Procent 2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6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M389"/>
  <sheetViews>
    <sheetView tabSelected="1" zoomScale="80" zoomScaleNormal="80" workbookViewId="0">
      <pane ySplit="1" topLeftCell="A16" activePane="bottomLeft" state="frozen"/>
      <selection pane="bottomLeft" activeCell="E69" sqref="E69"/>
    </sheetView>
  </sheetViews>
  <sheetFormatPr defaultColWidth="9.140625" defaultRowHeight="15" x14ac:dyDescent="0.25"/>
  <cols>
    <col min="1" max="1" width="17.5703125" style="1" customWidth="1"/>
    <col min="2" max="2" width="15.28515625" style="2" customWidth="1"/>
    <col min="3" max="3" width="10.5703125" style="2" customWidth="1"/>
    <col min="4" max="4" width="51.85546875" style="1" customWidth="1"/>
    <col min="5" max="6" width="31.7109375" style="1" customWidth="1"/>
    <col min="7" max="7" width="10.5703125" style="1" customWidth="1"/>
    <col min="8" max="8" width="63.5703125" style="1" customWidth="1"/>
    <col min="9" max="9" width="41.140625" style="1" customWidth="1"/>
    <col min="10" max="10" width="10.5703125" style="1" customWidth="1"/>
    <col min="11" max="12" width="13.85546875" style="2" customWidth="1"/>
    <col min="13" max="13" width="11.7109375" style="1" customWidth="1"/>
    <col min="14" max="16384" width="9.140625" style="1"/>
  </cols>
  <sheetData>
    <row r="1" spans="1:13" s="3" customFormat="1" x14ac:dyDescent="0.25">
      <c r="A1" s="31" t="s">
        <v>0</v>
      </c>
      <c r="B1" s="32" t="s">
        <v>1</v>
      </c>
      <c r="C1" s="32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2" t="s">
        <v>10</v>
      </c>
      <c r="L1" s="32" t="s">
        <v>11</v>
      </c>
      <c r="M1" s="31" t="s">
        <v>12</v>
      </c>
    </row>
    <row r="2" spans="1:13" hidden="1" x14ac:dyDescent="0.25">
      <c r="A2" s="25" t="s">
        <v>13</v>
      </c>
      <c r="B2" s="29">
        <v>46284</v>
      </c>
      <c r="C2" s="26" t="s">
        <v>14</v>
      </c>
      <c r="D2" s="26" t="s">
        <v>15</v>
      </c>
      <c r="E2" s="26" t="s">
        <v>16</v>
      </c>
      <c r="F2" s="26" t="s">
        <v>17</v>
      </c>
      <c r="G2" s="26" t="s">
        <v>18</v>
      </c>
      <c r="H2" s="26" t="s">
        <v>19</v>
      </c>
      <c r="I2" s="26" t="s">
        <v>20</v>
      </c>
      <c r="J2" s="26" t="s">
        <v>21</v>
      </c>
      <c r="K2" s="27">
        <v>7</v>
      </c>
    </row>
    <row r="3" spans="1:13" hidden="1" x14ac:dyDescent="0.25">
      <c r="A3" s="25" t="s">
        <v>13</v>
      </c>
      <c r="B3" s="29">
        <v>46284</v>
      </c>
      <c r="C3" s="26" t="s">
        <v>22</v>
      </c>
      <c r="D3" s="26" t="s">
        <v>23</v>
      </c>
      <c r="E3" s="26" t="s">
        <v>17</v>
      </c>
      <c r="F3" s="26" t="s">
        <v>24</v>
      </c>
      <c r="G3" s="26" t="s">
        <v>25</v>
      </c>
      <c r="H3" s="25" t="s">
        <v>26</v>
      </c>
      <c r="I3" s="26" t="s">
        <v>27</v>
      </c>
      <c r="J3" s="26"/>
      <c r="K3" s="27">
        <v>8</v>
      </c>
    </row>
    <row r="4" spans="1:13" s="33" customFormat="1" x14ac:dyDescent="0.25">
      <c r="A4" s="36" t="s">
        <v>13</v>
      </c>
      <c r="B4" s="34">
        <v>46285</v>
      </c>
      <c r="C4" s="35" t="s">
        <v>28</v>
      </c>
      <c r="D4" s="33" t="s">
        <v>29</v>
      </c>
      <c r="E4" s="33" t="s">
        <v>30</v>
      </c>
      <c r="F4" s="33" t="s">
        <v>31</v>
      </c>
      <c r="G4" s="33" t="s">
        <v>32</v>
      </c>
      <c r="H4" s="33" t="s">
        <v>33</v>
      </c>
      <c r="I4" s="33" t="s">
        <v>17</v>
      </c>
      <c r="J4" s="33" t="s">
        <v>21</v>
      </c>
      <c r="K4" s="35">
        <v>7</v>
      </c>
      <c r="L4" s="35"/>
    </row>
    <row r="5" spans="1:13" hidden="1" x14ac:dyDescent="0.25">
      <c r="A5" s="25" t="s">
        <v>13</v>
      </c>
      <c r="B5" s="29">
        <v>46285</v>
      </c>
      <c r="C5" s="26" t="s">
        <v>34</v>
      </c>
      <c r="D5" s="26" t="s">
        <v>23</v>
      </c>
      <c r="E5" s="26" t="s">
        <v>27</v>
      </c>
      <c r="F5" s="26" t="s">
        <v>17</v>
      </c>
      <c r="G5" s="26" t="s">
        <v>35</v>
      </c>
      <c r="H5" s="26" t="s">
        <v>26</v>
      </c>
      <c r="I5" s="26" t="s">
        <v>27</v>
      </c>
      <c r="J5" s="26"/>
      <c r="K5" s="27">
        <v>8</v>
      </c>
    </row>
    <row r="6" spans="1:13" hidden="1" x14ac:dyDescent="0.25">
      <c r="A6" s="25" t="s">
        <v>13</v>
      </c>
      <c r="B6" s="29">
        <v>46285</v>
      </c>
      <c r="C6" s="26" t="s">
        <v>36</v>
      </c>
      <c r="D6" s="26" t="s">
        <v>23</v>
      </c>
      <c r="E6" s="26" t="s">
        <v>37</v>
      </c>
      <c r="F6" s="26" t="s">
        <v>17</v>
      </c>
      <c r="G6" s="26" t="s">
        <v>38</v>
      </c>
      <c r="H6" s="26" t="s">
        <v>26</v>
      </c>
      <c r="I6" s="26" t="s">
        <v>27</v>
      </c>
      <c r="J6" s="26"/>
      <c r="K6" s="27">
        <v>8</v>
      </c>
    </row>
    <row r="7" spans="1:13" s="33" customFormat="1" x14ac:dyDescent="0.25">
      <c r="A7" s="36" t="s">
        <v>13</v>
      </c>
      <c r="B7" s="34">
        <v>46291</v>
      </c>
      <c r="C7" s="35" t="s">
        <v>39</v>
      </c>
      <c r="D7" s="33" t="s">
        <v>29</v>
      </c>
      <c r="E7" s="33" t="s">
        <v>17</v>
      </c>
      <c r="F7" s="33" t="s">
        <v>40</v>
      </c>
      <c r="G7" s="33" t="s">
        <v>41</v>
      </c>
      <c r="H7" s="33" t="s">
        <v>42</v>
      </c>
      <c r="I7" s="33" t="s">
        <v>17</v>
      </c>
      <c r="J7" s="33" t="s">
        <v>21</v>
      </c>
      <c r="K7" s="35">
        <v>8</v>
      </c>
      <c r="L7" s="35"/>
    </row>
    <row r="8" spans="1:13" s="33" customFormat="1" x14ac:dyDescent="0.25">
      <c r="A8" s="36" t="s">
        <v>13</v>
      </c>
      <c r="B8" s="34">
        <v>46292</v>
      </c>
      <c r="C8" s="35" t="s">
        <v>28</v>
      </c>
      <c r="D8" s="33" t="s">
        <v>43</v>
      </c>
      <c r="E8" s="33" t="s">
        <v>44</v>
      </c>
      <c r="F8" s="33" t="s">
        <v>45</v>
      </c>
      <c r="G8" s="33" t="s">
        <v>46</v>
      </c>
      <c r="H8" s="33" t="s">
        <v>47</v>
      </c>
      <c r="I8" s="33" t="s">
        <v>17</v>
      </c>
      <c r="J8" s="33" t="s">
        <v>21</v>
      </c>
      <c r="K8" s="35">
        <v>7</v>
      </c>
      <c r="L8" s="35"/>
    </row>
    <row r="9" spans="1:13" s="33" customFormat="1" x14ac:dyDescent="0.25">
      <c r="A9" s="36" t="s">
        <v>13</v>
      </c>
      <c r="B9" s="34">
        <v>46292</v>
      </c>
      <c r="C9" s="35" t="s">
        <v>48</v>
      </c>
      <c r="D9" s="33" t="s">
        <v>43</v>
      </c>
      <c r="E9" s="33" t="s">
        <v>30</v>
      </c>
      <c r="F9" s="33" t="s">
        <v>49</v>
      </c>
      <c r="G9" s="33" t="s">
        <v>50</v>
      </c>
      <c r="H9" s="33" t="s">
        <v>51</v>
      </c>
      <c r="I9" s="33" t="s">
        <v>17</v>
      </c>
      <c r="J9" s="33" t="s">
        <v>21</v>
      </c>
      <c r="K9" s="35">
        <v>8</v>
      </c>
      <c r="L9" s="35"/>
    </row>
    <row r="10" spans="1:13" hidden="1" x14ac:dyDescent="0.25">
      <c r="A10" s="25" t="s">
        <v>13</v>
      </c>
      <c r="B10" s="29">
        <v>46296</v>
      </c>
      <c r="C10" s="26" t="s">
        <v>52</v>
      </c>
      <c r="D10" s="26" t="s">
        <v>53</v>
      </c>
      <c r="E10" s="26" t="s">
        <v>54</v>
      </c>
      <c r="F10" s="26" t="s">
        <v>17</v>
      </c>
      <c r="G10" s="26" t="s">
        <v>55</v>
      </c>
      <c r="H10" s="26" t="s">
        <v>42</v>
      </c>
      <c r="I10" s="26" t="s">
        <v>56</v>
      </c>
      <c r="J10" s="26" t="s">
        <v>21</v>
      </c>
      <c r="K10" s="27">
        <v>8</v>
      </c>
    </row>
    <row r="11" spans="1:13" s="33" customFormat="1" x14ac:dyDescent="0.25">
      <c r="A11" s="36" t="s">
        <v>13</v>
      </c>
      <c r="B11" s="34">
        <v>46298</v>
      </c>
      <c r="C11" s="35" t="s">
        <v>57</v>
      </c>
      <c r="D11" s="33" t="s">
        <v>29</v>
      </c>
      <c r="E11" s="33" t="s">
        <v>17</v>
      </c>
      <c r="F11" s="33" t="s">
        <v>58</v>
      </c>
      <c r="G11" s="33" t="s">
        <v>59</v>
      </c>
      <c r="H11" s="36" t="s">
        <v>60</v>
      </c>
      <c r="I11" s="33" t="s">
        <v>17</v>
      </c>
      <c r="K11" s="35">
        <v>7</v>
      </c>
      <c r="L11" s="35"/>
    </row>
    <row r="12" spans="1:13" s="33" customFormat="1" x14ac:dyDescent="0.25">
      <c r="A12" s="36" t="s">
        <v>13</v>
      </c>
      <c r="B12" s="34">
        <v>46298</v>
      </c>
      <c r="C12" s="35" t="s">
        <v>36</v>
      </c>
      <c r="D12" s="33" t="s">
        <v>29</v>
      </c>
      <c r="E12" s="33" t="s">
        <v>61</v>
      </c>
      <c r="F12" s="33" t="s">
        <v>62</v>
      </c>
      <c r="G12" s="33" t="s">
        <v>63</v>
      </c>
      <c r="H12" s="36" t="s">
        <v>60</v>
      </c>
      <c r="I12" s="33" t="s">
        <v>17</v>
      </c>
      <c r="K12" s="35">
        <v>7</v>
      </c>
      <c r="L12" s="35"/>
    </row>
    <row r="13" spans="1:13" s="33" customFormat="1" x14ac:dyDescent="0.25">
      <c r="A13" s="36" t="s">
        <v>13</v>
      </c>
      <c r="B13" s="34">
        <v>46298</v>
      </c>
      <c r="C13" s="35" t="s">
        <v>64</v>
      </c>
      <c r="D13" s="33" t="s">
        <v>29</v>
      </c>
      <c r="E13" s="33" t="s">
        <v>17</v>
      </c>
      <c r="F13" s="33" t="s">
        <v>61</v>
      </c>
      <c r="G13" s="33" t="s">
        <v>65</v>
      </c>
      <c r="H13" s="36" t="s">
        <v>60</v>
      </c>
      <c r="I13" s="33" t="s">
        <v>17</v>
      </c>
      <c r="K13" s="35">
        <v>7</v>
      </c>
      <c r="L13" s="35"/>
    </row>
    <row r="14" spans="1:13" s="33" customFormat="1" x14ac:dyDescent="0.25">
      <c r="A14" s="36" t="s">
        <v>13</v>
      </c>
      <c r="B14" s="34">
        <v>46299</v>
      </c>
      <c r="C14" s="35" t="s">
        <v>66</v>
      </c>
      <c r="D14" s="33" t="s">
        <v>29</v>
      </c>
      <c r="E14" s="33" t="s">
        <v>62</v>
      </c>
      <c r="F14" s="33" t="s">
        <v>58</v>
      </c>
      <c r="G14" s="33" t="s">
        <v>67</v>
      </c>
      <c r="H14" s="36" t="s">
        <v>60</v>
      </c>
      <c r="I14" s="33" t="s">
        <v>17</v>
      </c>
      <c r="K14" s="35">
        <v>7</v>
      </c>
      <c r="L14" s="35"/>
    </row>
    <row r="15" spans="1:13" s="33" customFormat="1" x14ac:dyDescent="0.25">
      <c r="A15" s="36" t="s">
        <v>13</v>
      </c>
      <c r="B15" s="34">
        <v>46299</v>
      </c>
      <c r="C15" s="35" t="s">
        <v>68</v>
      </c>
      <c r="D15" s="33" t="s">
        <v>29</v>
      </c>
      <c r="E15" s="33" t="s">
        <v>58</v>
      </c>
      <c r="F15" s="33" t="s">
        <v>61</v>
      </c>
      <c r="G15" s="33" t="s">
        <v>69</v>
      </c>
      <c r="H15" s="36" t="s">
        <v>60</v>
      </c>
      <c r="I15" s="33" t="s">
        <v>17</v>
      </c>
      <c r="K15" s="35">
        <v>7</v>
      </c>
      <c r="L15" s="35"/>
    </row>
    <row r="16" spans="1:13" s="33" customFormat="1" x14ac:dyDescent="0.25">
      <c r="A16" s="36" t="s">
        <v>13</v>
      </c>
      <c r="B16" s="34">
        <v>46299</v>
      </c>
      <c r="C16" s="35" t="s">
        <v>70</v>
      </c>
      <c r="D16" s="33" t="s">
        <v>29</v>
      </c>
      <c r="E16" s="33" t="s">
        <v>17</v>
      </c>
      <c r="F16" s="33" t="s">
        <v>62</v>
      </c>
      <c r="G16" s="33" t="s">
        <v>71</v>
      </c>
      <c r="H16" s="36" t="s">
        <v>60</v>
      </c>
      <c r="I16" s="33" t="s">
        <v>17</v>
      </c>
      <c r="K16" s="35">
        <v>7</v>
      </c>
      <c r="L16" s="35"/>
    </row>
    <row r="17" spans="1:13" hidden="1" x14ac:dyDescent="0.25">
      <c r="A17" s="25" t="s">
        <v>13</v>
      </c>
      <c r="B17" s="29">
        <v>46299</v>
      </c>
      <c r="C17" s="26" t="s">
        <v>70</v>
      </c>
      <c r="D17" s="26" t="s">
        <v>72</v>
      </c>
      <c r="E17" s="26" t="s">
        <v>73</v>
      </c>
      <c r="F17" s="26" t="s">
        <v>74</v>
      </c>
      <c r="G17" s="26" t="s">
        <v>75</v>
      </c>
      <c r="H17" s="26" t="s">
        <v>76</v>
      </c>
      <c r="I17" s="26" t="s">
        <v>77</v>
      </c>
      <c r="J17" s="26" t="s">
        <v>21</v>
      </c>
      <c r="K17" s="27">
        <v>8</v>
      </c>
    </row>
    <row r="18" spans="1:13" hidden="1" x14ac:dyDescent="0.25">
      <c r="A18" s="25" t="s">
        <v>13</v>
      </c>
      <c r="B18" s="29">
        <v>46301</v>
      </c>
      <c r="C18" s="26" t="s">
        <v>78</v>
      </c>
      <c r="D18" s="26" t="s">
        <v>15</v>
      </c>
      <c r="E18" s="26" t="s">
        <v>79</v>
      </c>
      <c r="F18" s="26" t="s">
        <v>17</v>
      </c>
      <c r="G18" s="26"/>
      <c r="H18" s="26" t="s">
        <v>19</v>
      </c>
      <c r="I18" s="26" t="s">
        <v>79</v>
      </c>
      <c r="J18" s="26" t="s">
        <v>21</v>
      </c>
      <c r="K18" s="27">
        <v>7</v>
      </c>
    </row>
    <row r="19" spans="1:13" s="33" customFormat="1" x14ac:dyDescent="0.25">
      <c r="A19" s="36" t="s">
        <v>13</v>
      </c>
      <c r="B19" s="34">
        <v>46304</v>
      </c>
      <c r="C19" s="35" t="s">
        <v>64</v>
      </c>
      <c r="D19" s="33" t="s">
        <v>29</v>
      </c>
      <c r="E19" s="33" t="s">
        <v>74</v>
      </c>
      <c r="F19" s="33" t="s">
        <v>80</v>
      </c>
      <c r="H19" s="33" t="s">
        <v>76</v>
      </c>
      <c r="I19" s="33" t="s">
        <v>17</v>
      </c>
      <c r="J19" s="33" t="s">
        <v>21</v>
      </c>
      <c r="K19" s="35">
        <v>8</v>
      </c>
      <c r="L19" s="35"/>
    </row>
    <row r="20" spans="1:13" s="33" customFormat="1" x14ac:dyDescent="0.25">
      <c r="A20" s="33" t="s">
        <v>81</v>
      </c>
      <c r="B20" s="34">
        <v>46305</v>
      </c>
      <c r="C20" s="35" t="s">
        <v>14</v>
      </c>
      <c r="D20" s="33" t="s">
        <v>43</v>
      </c>
      <c r="E20" s="33" t="s">
        <v>82</v>
      </c>
      <c r="F20" s="33" t="s">
        <v>83</v>
      </c>
      <c r="H20" s="33" t="s">
        <v>84</v>
      </c>
      <c r="I20" s="33" t="s">
        <v>17</v>
      </c>
      <c r="J20" s="33" t="s">
        <v>21</v>
      </c>
      <c r="K20" s="35">
        <v>3</v>
      </c>
      <c r="L20" s="35" t="s">
        <v>85</v>
      </c>
      <c r="M20" s="33" t="s">
        <v>85</v>
      </c>
    </row>
    <row r="21" spans="1:13" s="33" customFormat="1" x14ac:dyDescent="0.25">
      <c r="A21" s="33" t="s">
        <v>86</v>
      </c>
      <c r="B21" s="34">
        <v>46305</v>
      </c>
      <c r="C21" s="35" t="s">
        <v>87</v>
      </c>
      <c r="D21" s="33" t="s">
        <v>43</v>
      </c>
      <c r="E21" s="33" t="s">
        <v>83</v>
      </c>
      <c r="F21" s="33" t="s">
        <v>79</v>
      </c>
      <c r="H21" s="33" t="s">
        <v>84</v>
      </c>
      <c r="I21" s="33" t="s">
        <v>17</v>
      </c>
      <c r="J21" s="33" t="s">
        <v>21</v>
      </c>
      <c r="K21" s="35">
        <v>3</v>
      </c>
      <c r="L21" s="35" t="s">
        <v>85</v>
      </c>
      <c r="M21" s="33" t="s">
        <v>85</v>
      </c>
    </row>
    <row r="22" spans="1:13" s="33" customFormat="1" x14ac:dyDescent="0.25">
      <c r="A22" s="33" t="s">
        <v>88</v>
      </c>
      <c r="B22" s="34">
        <v>46305</v>
      </c>
      <c r="C22" s="35" t="s">
        <v>68</v>
      </c>
      <c r="D22" s="33" t="s">
        <v>43</v>
      </c>
      <c r="E22" s="33" t="s">
        <v>82</v>
      </c>
      <c r="F22" s="33" t="s">
        <v>79</v>
      </c>
      <c r="H22" s="33" t="s">
        <v>84</v>
      </c>
      <c r="I22" s="33" t="s">
        <v>17</v>
      </c>
      <c r="J22" s="33" t="s">
        <v>21</v>
      </c>
      <c r="K22" s="35">
        <v>3</v>
      </c>
      <c r="L22" s="35" t="s">
        <v>85</v>
      </c>
      <c r="M22" s="33" t="s">
        <v>85</v>
      </c>
    </row>
    <row r="23" spans="1:13" hidden="1" x14ac:dyDescent="0.25">
      <c r="A23" s="25" t="s">
        <v>13</v>
      </c>
      <c r="B23" s="29">
        <v>46305</v>
      </c>
      <c r="C23" s="26" t="s">
        <v>89</v>
      </c>
      <c r="D23" s="26" t="s">
        <v>90</v>
      </c>
      <c r="E23" s="26" t="s">
        <v>17</v>
      </c>
      <c r="F23" s="26" t="s">
        <v>91</v>
      </c>
      <c r="G23" s="26"/>
      <c r="H23" s="25" t="s">
        <v>92</v>
      </c>
      <c r="I23" s="26" t="s">
        <v>93</v>
      </c>
      <c r="J23" s="26"/>
      <c r="K23" s="27">
        <v>6</v>
      </c>
    </row>
    <row r="24" spans="1:13" s="33" customFormat="1" x14ac:dyDescent="0.25">
      <c r="A24" s="36" t="s">
        <v>13</v>
      </c>
      <c r="B24" s="34">
        <v>46305</v>
      </c>
      <c r="C24" s="35" t="s">
        <v>94</v>
      </c>
      <c r="D24" s="33" t="s">
        <v>29</v>
      </c>
      <c r="E24" s="33" t="s">
        <v>30</v>
      </c>
      <c r="F24" s="33" t="s">
        <v>95</v>
      </c>
      <c r="H24" s="33" t="s">
        <v>33</v>
      </c>
      <c r="I24" s="33" t="s">
        <v>17</v>
      </c>
      <c r="J24" s="33" t="s">
        <v>21</v>
      </c>
      <c r="K24" s="35">
        <v>7</v>
      </c>
      <c r="L24" s="35"/>
    </row>
    <row r="25" spans="1:13" s="33" customFormat="1" x14ac:dyDescent="0.25">
      <c r="A25" s="36" t="s">
        <v>13</v>
      </c>
      <c r="B25" s="34">
        <v>46305</v>
      </c>
      <c r="C25" s="35" t="s">
        <v>57</v>
      </c>
      <c r="D25" s="33" t="s">
        <v>29</v>
      </c>
      <c r="E25" s="33" t="s">
        <v>17</v>
      </c>
      <c r="F25" s="33" t="s">
        <v>96</v>
      </c>
      <c r="H25" s="33" t="s">
        <v>97</v>
      </c>
      <c r="I25" s="33" t="s">
        <v>17</v>
      </c>
      <c r="J25" s="33" t="s">
        <v>21</v>
      </c>
      <c r="K25" s="35">
        <v>8</v>
      </c>
      <c r="L25" s="35"/>
    </row>
    <row r="26" spans="1:13" s="33" customFormat="1" x14ac:dyDescent="0.25">
      <c r="A26" s="36" t="s">
        <v>13</v>
      </c>
      <c r="B26" s="34">
        <v>46305</v>
      </c>
      <c r="C26" s="35" t="s">
        <v>36</v>
      </c>
      <c r="D26" s="33" t="s">
        <v>29</v>
      </c>
      <c r="E26" s="33" t="s">
        <v>17</v>
      </c>
      <c r="F26" s="33" t="s">
        <v>98</v>
      </c>
      <c r="H26" s="33" t="s">
        <v>42</v>
      </c>
      <c r="I26" s="33" t="s">
        <v>17</v>
      </c>
      <c r="J26" s="33" t="s">
        <v>21</v>
      </c>
      <c r="K26" s="35">
        <v>8</v>
      </c>
      <c r="L26" s="35"/>
    </row>
    <row r="27" spans="1:13" s="33" customFormat="1" x14ac:dyDescent="0.25">
      <c r="A27" s="33" t="s">
        <v>120</v>
      </c>
      <c r="B27" s="34">
        <v>46306</v>
      </c>
      <c r="C27" s="35" t="s">
        <v>121</v>
      </c>
      <c r="D27" s="33" t="s">
        <v>29</v>
      </c>
      <c r="E27" s="33" t="s">
        <v>30</v>
      </c>
      <c r="F27" s="33" t="s">
        <v>122</v>
      </c>
      <c r="H27" s="33" t="s">
        <v>123</v>
      </c>
      <c r="I27" s="33" t="s">
        <v>17</v>
      </c>
      <c r="J27" s="33" t="s">
        <v>21</v>
      </c>
      <c r="K27" s="35">
        <v>6</v>
      </c>
      <c r="L27" s="35" t="s">
        <v>124</v>
      </c>
      <c r="M27" s="33" t="s">
        <v>124</v>
      </c>
    </row>
    <row r="28" spans="1:13" s="33" customFormat="1" x14ac:dyDescent="0.25">
      <c r="A28" s="33" t="s">
        <v>125</v>
      </c>
      <c r="B28" s="34">
        <v>46306</v>
      </c>
      <c r="C28" s="35" t="s">
        <v>126</v>
      </c>
      <c r="D28" s="33" t="s">
        <v>29</v>
      </c>
      <c r="E28" s="33" t="s">
        <v>122</v>
      </c>
      <c r="F28" s="33" t="s">
        <v>127</v>
      </c>
      <c r="H28" s="33" t="s">
        <v>123</v>
      </c>
      <c r="I28" s="33" t="s">
        <v>17</v>
      </c>
      <c r="J28" s="33" t="s">
        <v>21</v>
      </c>
      <c r="K28" s="35">
        <v>6</v>
      </c>
      <c r="L28" s="35" t="s">
        <v>124</v>
      </c>
      <c r="M28" s="33" t="s">
        <v>124</v>
      </c>
    </row>
    <row r="29" spans="1:13" s="33" customFormat="1" x14ac:dyDescent="0.25">
      <c r="A29" s="33" t="s">
        <v>128</v>
      </c>
      <c r="B29" s="34">
        <v>46306</v>
      </c>
      <c r="C29" s="35" t="s">
        <v>129</v>
      </c>
      <c r="D29" s="33" t="s">
        <v>29</v>
      </c>
      <c r="E29" s="33" t="s">
        <v>30</v>
      </c>
      <c r="F29" s="33" t="s">
        <v>127</v>
      </c>
      <c r="H29" s="33" t="s">
        <v>123</v>
      </c>
      <c r="I29" s="33" t="s">
        <v>17</v>
      </c>
      <c r="J29" s="33" t="s">
        <v>21</v>
      </c>
      <c r="K29" s="35">
        <v>6</v>
      </c>
      <c r="L29" s="35" t="s">
        <v>124</v>
      </c>
      <c r="M29" s="33" t="s">
        <v>124</v>
      </c>
    </row>
    <row r="30" spans="1:13" s="33" customFormat="1" x14ac:dyDescent="0.25">
      <c r="A30" s="33" t="s">
        <v>115</v>
      </c>
      <c r="B30" s="34">
        <v>46306</v>
      </c>
      <c r="C30" s="35" t="s">
        <v>116</v>
      </c>
      <c r="D30" s="33" t="s">
        <v>29</v>
      </c>
      <c r="E30" s="33" t="s">
        <v>44</v>
      </c>
      <c r="F30" s="33" t="s">
        <v>117</v>
      </c>
      <c r="H30" s="33" t="s">
        <v>118</v>
      </c>
      <c r="I30" s="33" t="s">
        <v>17</v>
      </c>
      <c r="J30" s="33" t="s">
        <v>21</v>
      </c>
      <c r="K30" s="35">
        <v>5</v>
      </c>
      <c r="L30" s="35" t="s">
        <v>119</v>
      </c>
      <c r="M30" s="33" t="s">
        <v>119</v>
      </c>
    </row>
    <row r="31" spans="1:13" s="33" customFormat="1" x14ac:dyDescent="0.25">
      <c r="A31" s="33" t="s">
        <v>99</v>
      </c>
      <c r="B31" s="34">
        <v>46306</v>
      </c>
      <c r="C31" s="35" t="s">
        <v>34</v>
      </c>
      <c r="D31" s="33" t="s">
        <v>43</v>
      </c>
      <c r="E31" s="33" t="s">
        <v>30</v>
      </c>
      <c r="F31" s="33" t="s">
        <v>100</v>
      </c>
      <c r="H31" s="33" t="s">
        <v>101</v>
      </c>
      <c r="I31" s="33" t="s">
        <v>17</v>
      </c>
      <c r="J31" s="33" t="s">
        <v>21</v>
      </c>
      <c r="K31" s="35">
        <v>2</v>
      </c>
      <c r="L31" s="35" t="s">
        <v>102</v>
      </c>
      <c r="M31" s="33" t="s">
        <v>102</v>
      </c>
    </row>
    <row r="32" spans="1:13" s="33" customFormat="1" x14ac:dyDescent="0.25">
      <c r="A32" s="33" t="s">
        <v>103</v>
      </c>
      <c r="B32" s="34">
        <v>46306</v>
      </c>
      <c r="C32" s="35" t="s">
        <v>104</v>
      </c>
      <c r="D32" s="33" t="s">
        <v>43</v>
      </c>
      <c r="E32" s="33" t="s">
        <v>100</v>
      </c>
      <c r="F32" s="33" t="s">
        <v>105</v>
      </c>
      <c r="H32" s="33" t="s">
        <v>101</v>
      </c>
      <c r="I32" s="33" t="s">
        <v>17</v>
      </c>
      <c r="J32" s="33" t="s">
        <v>21</v>
      </c>
      <c r="K32" s="35">
        <v>2</v>
      </c>
      <c r="L32" s="35" t="s">
        <v>102</v>
      </c>
      <c r="M32" s="33" t="s">
        <v>102</v>
      </c>
    </row>
    <row r="33" spans="1:13" s="33" customFormat="1" x14ac:dyDescent="0.25">
      <c r="A33" s="33" t="s">
        <v>106</v>
      </c>
      <c r="B33" s="34">
        <v>46306</v>
      </c>
      <c r="C33" s="35" t="s">
        <v>107</v>
      </c>
      <c r="D33" s="33" t="s">
        <v>43</v>
      </c>
      <c r="E33" s="33" t="s">
        <v>30</v>
      </c>
      <c r="F33" s="33" t="s">
        <v>105</v>
      </c>
      <c r="H33" s="33" t="s">
        <v>101</v>
      </c>
      <c r="I33" s="33" t="s">
        <v>17</v>
      </c>
      <c r="J33" s="33" t="s">
        <v>21</v>
      </c>
      <c r="K33" s="35">
        <v>2</v>
      </c>
      <c r="L33" s="35" t="s">
        <v>102</v>
      </c>
      <c r="M33" s="33" t="s">
        <v>102</v>
      </c>
    </row>
    <row r="34" spans="1:13" s="33" customFormat="1" x14ac:dyDescent="0.25">
      <c r="A34" s="33" t="s">
        <v>108</v>
      </c>
      <c r="B34" s="34">
        <v>46306</v>
      </c>
      <c r="C34" s="35" t="s">
        <v>70</v>
      </c>
      <c r="D34" s="33" t="s">
        <v>43</v>
      </c>
      <c r="E34" s="33" t="s">
        <v>82</v>
      </c>
      <c r="F34" s="33" t="s">
        <v>109</v>
      </c>
      <c r="H34" s="33" t="s">
        <v>101</v>
      </c>
      <c r="I34" s="33" t="s">
        <v>17</v>
      </c>
      <c r="J34" s="33" t="s">
        <v>21</v>
      </c>
      <c r="K34" s="35">
        <v>2</v>
      </c>
      <c r="L34" s="35" t="s">
        <v>102</v>
      </c>
      <c r="M34" s="33" t="s">
        <v>102</v>
      </c>
    </row>
    <row r="35" spans="1:13" s="33" customFormat="1" x14ac:dyDescent="0.25">
      <c r="A35" s="33" t="s">
        <v>110</v>
      </c>
      <c r="B35" s="34">
        <v>46306</v>
      </c>
      <c r="C35" s="35" t="s">
        <v>111</v>
      </c>
      <c r="D35" s="33" t="s">
        <v>43</v>
      </c>
      <c r="E35" s="33" t="s">
        <v>112</v>
      </c>
      <c r="F35" s="33" t="s">
        <v>109</v>
      </c>
      <c r="H35" s="33" t="s">
        <v>101</v>
      </c>
      <c r="I35" s="33" t="s">
        <v>17</v>
      </c>
      <c r="J35" s="33" t="s">
        <v>21</v>
      </c>
      <c r="K35" s="35">
        <v>2</v>
      </c>
      <c r="L35" s="35" t="s">
        <v>102</v>
      </c>
      <c r="M35" s="33" t="s">
        <v>102</v>
      </c>
    </row>
    <row r="36" spans="1:13" s="33" customFormat="1" x14ac:dyDescent="0.25">
      <c r="A36" s="33" t="s">
        <v>113</v>
      </c>
      <c r="B36" s="34">
        <v>46306</v>
      </c>
      <c r="C36" s="35" t="s">
        <v>114</v>
      </c>
      <c r="D36" s="33" t="s">
        <v>43</v>
      </c>
      <c r="E36" s="33" t="s">
        <v>82</v>
      </c>
      <c r="F36" s="33" t="s">
        <v>112</v>
      </c>
      <c r="H36" s="33" t="s">
        <v>101</v>
      </c>
      <c r="I36" s="33" t="s">
        <v>17</v>
      </c>
      <c r="J36" s="33" t="s">
        <v>21</v>
      </c>
      <c r="K36" s="35">
        <v>2</v>
      </c>
      <c r="L36" s="35" t="s">
        <v>102</v>
      </c>
      <c r="M36" s="33" t="s">
        <v>102</v>
      </c>
    </row>
    <row r="37" spans="1:13" hidden="1" x14ac:dyDescent="0.25">
      <c r="A37" s="25" t="s">
        <v>13</v>
      </c>
      <c r="B37" s="29">
        <v>46306</v>
      </c>
      <c r="C37" s="26" t="s">
        <v>130</v>
      </c>
      <c r="D37" s="26" t="s">
        <v>90</v>
      </c>
      <c r="E37" s="26" t="s">
        <v>93</v>
      </c>
      <c r="F37" s="26" t="s">
        <v>17</v>
      </c>
      <c r="G37" s="26"/>
      <c r="H37" s="25" t="s">
        <v>92</v>
      </c>
      <c r="I37" s="26" t="s">
        <v>93</v>
      </c>
      <c r="J37" s="26"/>
      <c r="K37" s="27">
        <v>6</v>
      </c>
    </row>
    <row r="38" spans="1:13" hidden="1" x14ac:dyDescent="0.25">
      <c r="A38" s="25" t="s">
        <v>13</v>
      </c>
      <c r="B38" s="29">
        <v>46306</v>
      </c>
      <c r="C38" s="26" t="s">
        <v>131</v>
      </c>
      <c r="D38" s="26" t="s">
        <v>90</v>
      </c>
      <c r="E38" s="26" t="s">
        <v>31</v>
      </c>
      <c r="F38" s="26" t="s">
        <v>17</v>
      </c>
      <c r="G38" s="26"/>
      <c r="H38" s="25" t="s">
        <v>92</v>
      </c>
      <c r="I38" s="26" t="s">
        <v>93</v>
      </c>
      <c r="J38" s="26"/>
      <c r="K38" s="27">
        <v>6</v>
      </c>
    </row>
    <row r="39" spans="1:13" hidden="1" x14ac:dyDescent="0.25">
      <c r="A39" s="25" t="s">
        <v>13</v>
      </c>
      <c r="B39" s="29">
        <v>46306</v>
      </c>
      <c r="C39" s="26" t="s">
        <v>68</v>
      </c>
      <c r="D39" s="26" t="s">
        <v>132</v>
      </c>
      <c r="E39" s="26" t="s">
        <v>133</v>
      </c>
      <c r="F39" s="26" t="s">
        <v>44</v>
      </c>
      <c r="G39" s="26"/>
      <c r="H39" s="26" t="s">
        <v>47</v>
      </c>
      <c r="I39" s="26" t="s">
        <v>127</v>
      </c>
      <c r="J39" s="26" t="s">
        <v>21</v>
      </c>
      <c r="K39" s="27">
        <v>7</v>
      </c>
    </row>
    <row r="40" spans="1:13" hidden="1" x14ac:dyDescent="0.25">
      <c r="A40" s="25" t="s">
        <v>13</v>
      </c>
      <c r="B40" s="29">
        <v>46306</v>
      </c>
      <c r="C40" s="26" t="s">
        <v>28</v>
      </c>
      <c r="D40" s="26" t="s">
        <v>134</v>
      </c>
      <c r="E40" s="26" t="s">
        <v>135</v>
      </c>
      <c r="F40" s="26" t="s">
        <v>30</v>
      </c>
      <c r="G40" s="26"/>
      <c r="H40" s="26" t="s">
        <v>51</v>
      </c>
      <c r="I40" s="26" t="s">
        <v>136</v>
      </c>
      <c r="J40" s="26" t="s">
        <v>21</v>
      </c>
      <c r="K40" s="27">
        <v>8</v>
      </c>
    </row>
    <row r="41" spans="1:13" s="33" customFormat="1" x14ac:dyDescent="0.25">
      <c r="A41" s="33" t="s">
        <v>137</v>
      </c>
      <c r="B41" s="34">
        <v>46312</v>
      </c>
      <c r="C41" s="35" t="s">
        <v>34</v>
      </c>
      <c r="D41" s="33" t="s">
        <v>43</v>
      </c>
      <c r="E41" s="33" t="s">
        <v>30</v>
      </c>
      <c r="F41" s="33" t="s">
        <v>138</v>
      </c>
      <c r="H41" s="33" t="s">
        <v>139</v>
      </c>
      <c r="I41" s="33" t="s">
        <v>17</v>
      </c>
      <c r="J41" s="33" t="s">
        <v>21</v>
      </c>
      <c r="K41" s="35">
        <v>1</v>
      </c>
      <c r="L41" s="35" t="s">
        <v>140</v>
      </c>
      <c r="M41" s="33" t="s">
        <v>140</v>
      </c>
    </row>
    <row r="42" spans="1:13" s="33" customFormat="1" x14ac:dyDescent="0.25">
      <c r="A42" s="33" t="s">
        <v>141</v>
      </c>
      <c r="B42" s="34">
        <v>46312</v>
      </c>
      <c r="C42" s="35" t="s">
        <v>121</v>
      </c>
      <c r="D42" s="33" t="s">
        <v>43</v>
      </c>
      <c r="E42" s="33" t="s">
        <v>138</v>
      </c>
      <c r="F42" s="33" t="s">
        <v>142</v>
      </c>
      <c r="H42" s="33" t="s">
        <v>139</v>
      </c>
      <c r="I42" s="33" t="s">
        <v>17</v>
      </c>
      <c r="J42" s="33" t="s">
        <v>21</v>
      </c>
      <c r="K42" s="35">
        <v>1</v>
      </c>
      <c r="L42" s="35" t="s">
        <v>140</v>
      </c>
      <c r="M42" s="33" t="s">
        <v>140</v>
      </c>
    </row>
    <row r="43" spans="1:13" s="33" customFormat="1" x14ac:dyDescent="0.25">
      <c r="A43" s="33" t="s">
        <v>143</v>
      </c>
      <c r="B43" s="34">
        <v>46312</v>
      </c>
      <c r="C43" s="35" t="s">
        <v>68</v>
      </c>
      <c r="D43" s="33" t="s">
        <v>43</v>
      </c>
      <c r="E43" s="33" t="s">
        <v>30</v>
      </c>
      <c r="F43" s="33" t="s">
        <v>142</v>
      </c>
      <c r="H43" s="33" t="s">
        <v>139</v>
      </c>
      <c r="I43" s="33" t="s">
        <v>17</v>
      </c>
      <c r="J43" s="33" t="s">
        <v>21</v>
      </c>
      <c r="K43" s="35">
        <v>1</v>
      </c>
      <c r="L43" s="35" t="s">
        <v>140</v>
      </c>
      <c r="M43" s="33" t="s">
        <v>140</v>
      </c>
    </row>
    <row r="44" spans="1:13" hidden="1" x14ac:dyDescent="0.25">
      <c r="A44" s="25" t="s">
        <v>13</v>
      </c>
      <c r="B44" s="29">
        <v>46312</v>
      </c>
      <c r="C44" s="26" t="s">
        <v>148</v>
      </c>
      <c r="D44" s="26" t="s">
        <v>149</v>
      </c>
      <c r="E44" s="26" t="s">
        <v>17</v>
      </c>
      <c r="F44" s="26" t="s">
        <v>150</v>
      </c>
      <c r="G44" s="26"/>
      <c r="H44" s="25" t="s">
        <v>151</v>
      </c>
      <c r="I44" s="26" t="s">
        <v>152</v>
      </c>
      <c r="J44" s="26"/>
      <c r="K44" s="27">
        <v>6</v>
      </c>
    </row>
    <row r="45" spans="1:13" hidden="1" x14ac:dyDescent="0.25">
      <c r="A45" s="25" t="s">
        <v>13</v>
      </c>
      <c r="B45" s="29">
        <v>46312</v>
      </c>
      <c r="C45" s="26" t="s">
        <v>89</v>
      </c>
      <c r="D45" s="26" t="s">
        <v>149</v>
      </c>
      <c r="E45" s="26" t="s">
        <v>153</v>
      </c>
      <c r="F45" s="26" t="s">
        <v>17</v>
      </c>
      <c r="G45" s="26"/>
      <c r="H45" s="25" t="s">
        <v>151</v>
      </c>
      <c r="I45" s="26" t="s">
        <v>152</v>
      </c>
      <c r="J45" s="26"/>
      <c r="K45" s="27">
        <v>6</v>
      </c>
    </row>
    <row r="46" spans="1:13" hidden="1" x14ac:dyDescent="0.25">
      <c r="A46" s="25" t="s">
        <v>13</v>
      </c>
      <c r="B46" s="29">
        <v>46312</v>
      </c>
      <c r="C46" s="26" t="s">
        <v>57</v>
      </c>
      <c r="D46" s="26" t="s">
        <v>154</v>
      </c>
      <c r="E46" s="26" t="s">
        <v>83</v>
      </c>
      <c r="F46" s="26" t="s">
        <v>17</v>
      </c>
      <c r="G46" s="26"/>
      <c r="H46" s="26" t="s">
        <v>97</v>
      </c>
      <c r="I46" s="26" t="s">
        <v>83</v>
      </c>
      <c r="J46" s="26" t="s">
        <v>21</v>
      </c>
      <c r="K46" s="27">
        <v>8</v>
      </c>
    </row>
    <row r="47" spans="1:13" s="33" customFormat="1" x14ac:dyDescent="0.25">
      <c r="A47" s="33" t="s">
        <v>164</v>
      </c>
      <c r="B47" s="34">
        <v>46313</v>
      </c>
      <c r="C47" s="35" t="s">
        <v>165</v>
      </c>
      <c r="D47" s="33" t="s">
        <v>43</v>
      </c>
      <c r="E47" s="33" t="s">
        <v>44</v>
      </c>
      <c r="F47" s="33" t="s">
        <v>166</v>
      </c>
      <c r="H47" s="33" t="s">
        <v>167</v>
      </c>
      <c r="I47" s="33" t="s">
        <v>17</v>
      </c>
      <c r="J47" s="33" t="s">
        <v>21</v>
      </c>
      <c r="K47" s="35">
        <v>3</v>
      </c>
      <c r="L47" s="35" t="s">
        <v>168</v>
      </c>
      <c r="M47" s="33" t="s">
        <v>168</v>
      </c>
    </row>
    <row r="48" spans="1:13" s="33" customFormat="1" x14ac:dyDescent="0.25">
      <c r="A48" s="33" t="s">
        <v>169</v>
      </c>
      <c r="B48" s="34">
        <v>46313</v>
      </c>
      <c r="C48" s="35" t="s">
        <v>94</v>
      </c>
      <c r="D48" s="33" t="s">
        <v>170</v>
      </c>
      <c r="E48" s="33" t="s">
        <v>17</v>
      </c>
      <c r="F48" s="33" t="s">
        <v>171</v>
      </c>
      <c r="H48" s="33" t="s">
        <v>172</v>
      </c>
      <c r="I48" s="33" t="s">
        <v>17</v>
      </c>
      <c r="J48" s="33" t="s">
        <v>21</v>
      </c>
      <c r="K48" s="35">
        <v>5</v>
      </c>
      <c r="L48" s="35" t="s">
        <v>173</v>
      </c>
      <c r="M48" s="33" t="s">
        <v>173</v>
      </c>
    </row>
    <row r="49" spans="1:13" s="33" customFormat="1" x14ac:dyDescent="0.25">
      <c r="A49" s="33" t="s">
        <v>174</v>
      </c>
      <c r="B49" s="34">
        <v>46313</v>
      </c>
      <c r="C49" s="35" t="s">
        <v>175</v>
      </c>
      <c r="D49" s="33" t="s">
        <v>170</v>
      </c>
      <c r="E49" s="33" t="s">
        <v>171</v>
      </c>
      <c r="F49" s="33" t="s">
        <v>176</v>
      </c>
      <c r="H49" s="33" t="s">
        <v>172</v>
      </c>
      <c r="I49" s="33" t="s">
        <v>17</v>
      </c>
      <c r="J49" s="33" t="s">
        <v>21</v>
      </c>
      <c r="K49" s="35">
        <v>5</v>
      </c>
      <c r="L49" s="35" t="s">
        <v>173</v>
      </c>
      <c r="M49" s="33" t="s">
        <v>173</v>
      </c>
    </row>
    <row r="50" spans="1:13" s="33" customFormat="1" x14ac:dyDescent="0.25">
      <c r="A50" s="33" t="s">
        <v>177</v>
      </c>
      <c r="B50" s="34">
        <v>46313</v>
      </c>
      <c r="C50" s="35" t="s">
        <v>57</v>
      </c>
      <c r="D50" s="33" t="s">
        <v>170</v>
      </c>
      <c r="E50" s="33" t="s">
        <v>17</v>
      </c>
      <c r="F50" s="33" t="s">
        <v>176</v>
      </c>
      <c r="H50" s="33" t="s">
        <v>172</v>
      </c>
      <c r="I50" s="33" t="s">
        <v>17</v>
      </c>
      <c r="J50" s="33" t="s">
        <v>21</v>
      </c>
      <c r="K50" s="35">
        <v>5</v>
      </c>
      <c r="L50" s="35" t="s">
        <v>173</v>
      </c>
      <c r="M50" s="33" t="s">
        <v>173</v>
      </c>
    </row>
    <row r="51" spans="1:13" hidden="1" x14ac:dyDescent="0.25">
      <c r="A51" s="25" t="s">
        <v>13</v>
      </c>
      <c r="B51" s="29">
        <v>46313</v>
      </c>
      <c r="C51" s="26" t="s">
        <v>160</v>
      </c>
      <c r="D51" s="26" t="s">
        <v>178</v>
      </c>
      <c r="E51" s="26" t="s">
        <v>17</v>
      </c>
      <c r="F51" s="26" t="s">
        <v>179</v>
      </c>
      <c r="G51" s="26"/>
      <c r="H51" s="25" t="s">
        <v>151</v>
      </c>
      <c r="I51" s="26" t="s">
        <v>152</v>
      </c>
      <c r="J51" s="26"/>
      <c r="K51" s="27">
        <v>6</v>
      </c>
    </row>
    <row r="52" spans="1:13" hidden="1" x14ac:dyDescent="0.25">
      <c r="A52" s="25" t="s">
        <v>13</v>
      </c>
      <c r="B52" s="29">
        <v>46313</v>
      </c>
      <c r="C52" s="26" t="s">
        <v>180</v>
      </c>
      <c r="D52" s="26" t="s">
        <v>178</v>
      </c>
      <c r="E52" s="26" t="s">
        <v>152</v>
      </c>
      <c r="F52" s="26" t="s">
        <v>17</v>
      </c>
      <c r="G52" s="26"/>
      <c r="H52" s="25" t="s">
        <v>151</v>
      </c>
      <c r="I52" s="26" t="s">
        <v>152</v>
      </c>
      <c r="J52" s="26"/>
      <c r="K52" s="27">
        <v>6</v>
      </c>
    </row>
    <row r="53" spans="1:13" s="33" customFormat="1" x14ac:dyDescent="0.25">
      <c r="A53" s="36" t="s">
        <v>13</v>
      </c>
      <c r="B53" s="34">
        <v>46313</v>
      </c>
      <c r="C53" s="35" t="s">
        <v>39</v>
      </c>
      <c r="D53" s="33" t="s">
        <v>29</v>
      </c>
      <c r="E53" s="33" t="s">
        <v>17</v>
      </c>
      <c r="F53" s="33" t="s">
        <v>181</v>
      </c>
      <c r="H53" s="33" t="s">
        <v>19</v>
      </c>
      <c r="I53" s="33" t="s">
        <v>17</v>
      </c>
      <c r="J53" s="33" t="s">
        <v>21</v>
      </c>
      <c r="K53" s="35">
        <v>7</v>
      </c>
      <c r="L53" s="35"/>
    </row>
    <row r="54" spans="1:13" s="33" customFormat="1" x14ac:dyDescent="0.25">
      <c r="A54" s="36" t="s">
        <v>13</v>
      </c>
      <c r="B54" s="34">
        <v>46313</v>
      </c>
      <c r="C54" s="35" t="s">
        <v>180</v>
      </c>
      <c r="D54" s="33" t="s">
        <v>29</v>
      </c>
      <c r="E54" s="33" t="s">
        <v>30</v>
      </c>
      <c r="F54" s="33" t="s">
        <v>182</v>
      </c>
      <c r="H54" s="33" t="s">
        <v>51</v>
      </c>
      <c r="I54" s="33" t="s">
        <v>17</v>
      </c>
      <c r="J54" s="33" t="s">
        <v>21</v>
      </c>
      <c r="K54" s="35">
        <v>8</v>
      </c>
      <c r="L54" s="35"/>
    </row>
    <row r="55" spans="1:13" hidden="1" x14ac:dyDescent="0.25">
      <c r="A55" s="25" t="s">
        <v>13</v>
      </c>
      <c r="B55" s="29">
        <v>46313</v>
      </c>
      <c r="C55" s="26" t="s">
        <v>22</v>
      </c>
      <c r="D55" s="26" t="s">
        <v>183</v>
      </c>
      <c r="E55" s="26" t="s">
        <v>184</v>
      </c>
      <c r="F55" s="26" t="s">
        <v>17</v>
      </c>
      <c r="G55" s="26"/>
      <c r="H55" s="26" t="s">
        <v>42</v>
      </c>
      <c r="I55" s="26" t="s">
        <v>184</v>
      </c>
      <c r="J55" s="26" t="s">
        <v>21</v>
      </c>
      <c r="K55" s="27">
        <v>8</v>
      </c>
    </row>
    <row r="56" spans="1:13" hidden="1" x14ac:dyDescent="0.25">
      <c r="A56" s="25" t="s">
        <v>13</v>
      </c>
      <c r="B56" s="29">
        <v>46316</v>
      </c>
      <c r="C56" s="26" t="s">
        <v>78</v>
      </c>
      <c r="D56" s="26" t="s">
        <v>185</v>
      </c>
      <c r="E56" s="26" t="s">
        <v>138</v>
      </c>
      <c r="F56" s="26" t="s">
        <v>17</v>
      </c>
      <c r="G56" s="26"/>
      <c r="H56" s="26" t="s">
        <v>19</v>
      </c>
      <c r="I56" s="26" t="s">
        <v>79</v>
      </c>
      <c r="J56" s="26" t="s">
        <v>21</v>
      </c>
      <c r="K56" s="27">
        <v>7</v>
      </c>
    </row>
    <row r="57" spans="1:13" hidden="1" x14ac:dyDescent="0.25">
      <c r="A57" s="25" t="s">
        <v>13</v>
      </c>
      <c r="B57" s="29">
        <v>46318</v>
      </c>
      <c r="C57" s="26" t="s">
        <v>186</v>
      </c>
      <c r="D57" s="26" t="s">
        <v>187</v>
      </c>
      <c r="E57" s="26" t="s">
        <v>188</v>
      </c>
      <c r="F57" s="26" t="s">
        <v>74</v>
      </c>
      <c r="G57" s="26"/>
      <c r="H57" s="26" t="s">
        <v>76</v>
      </c>
      <c r="I57" s="26" t="s">
        <v>189</v>
      </c>
      <c r="J57" s="26" t="s">
        <v>21</v>
      </c>
      <c r="K57" s="27">
        <v>8</v>
      </c>
    </row>
    <row r="58" spans="1:13" x14ac:dyDescent="0.25">
      <c r="A58" s="1" t="s">
        <v>190</v>
      </c>
      <c r="B58" s="30">
        <v>46319</v>
      </c>
      <c r="C58" s="2" t="s">
        <v>68</v>
      </c>
      <c r="D58" s="1" t="s">
        <v>43</v>
      </c>
      <c r="E58" s="1" t="s">
        <v>44</v>
      </c>
      <c r="F58" s="1" t="s">
        <v>73</v>
      </c>
      <c r="H58" s="1" t="s">
        <v>118</v>
      </c>
      <c r="I58" s="1" t="s">
        <v>17</v>
      </c>
      <c r="J58" s="1" t="s">
        <v>21</v>
      </c>
      <c r="K58" s="2">
        <v>5</v>
      </c>
      <c r="L58" s="2" t="s">
        <v>191</v>
      </c>
      <c r="M58" s="1" t="s">
        <v>191</v>
      </c>
    </row>
    <row r="59" spans="1:13" s="38" customFormat="1" x14ac:dyDescent="0.25">
      <c r="A59" s="25" t="s">
        <v>13</v>
      </c>
      <c r="B59" s="29">
        <v>46320</v>
      </c>
      <c r="C59" s="27" t="s">
        <v>22</v>
      </c>
      <c r="D59" s="26" t="s">
        <v>29</v>
      </c>
      <c r="E59" s="26" t="s">
        <v>30</v>
      </c>
      <c r="F59" s="26" t="s">
        <v>203</v>
      </c>
      <c r="G59" s="26"/>
      <c r="H59" s="26" t="s">
        <v>33</v>
      </c>
      <c r="I59" s="26" t="s">
        <v>17</v>
      </c>
      <c r="J59" s="26" t="s">
        <v>21</v>
      </c>
      <c r="K59" s="27">
        <v>7</v>
      </c>
      <c r="L59" s="2"/>
      <c r="M59" s="1"/>
    </row>
    <row r="60" spans="1:13" s="38" customFormat="1" x14ac:dyDescent="0.25">
      <c r="A60" s="25" t="s">
        <v>13</v>
      </c>
      <c r="B60" s="29">
        <v>46320</v>
      </c>
      <c r="C60" s="27" t="s">
        <v>57</v>
      </c>
      <c r="D60" s="26" t="s">
        <v>29</v>
      </c>
      <c r="E60" s="26" t="s">
        <v>17</v>
      </c>
      <c r="F60" s="26" t="s">
        <v>204</v>
      </c>
      <c r="G60" s="26"/>
      <c r="H60" s="26" t="s">
        <v>97</v>
      </c>
      <c r="I60" s="26" t="s">
        <v>17</v>
      </c>
      <c r="J60" s="26" t="s">
        <v>21</v>
      </c>
      <c r="K60" s="27">
        <v>8</v>
      </c>
      <c r="L60" s="2"/>
      <c r="M60" s="1"/>
    </row>
    <row r="61" spans="1:13" s="38" customFormat="1" x14ac:dyDescent="0.25">
      <c r="A61" s="1" t="s">
        <v>233</v>
      </c>
      <c r="B61" s="30">
        <v>46333</v>
      </c>
      <c r="C61" s="2" t="s">
        <v>70</v>
      </c>
      <c r="D61" s="1" t="s">
        <v>170</v>
      </c>
      <c r="E61" s="1" t="s">
        <v>44</v>
      </c>
      <c r="F61" s="1" t="s">
        <v>234</v>
      </c>
      <c r="G61" s="1"/>
      <c r="H61" s="1" t="s">
        <v>167</v>
      </c>
      <c r="I61" s="1" t="s">
        <v>17</v>
      </c>
      <c r="J61" s="1" t="s">
        <v>21</v>
      </c>
      <c r="K61" s="2">
        <v>3</v>
      </c>
      <c r="L61" s="2" t="s">
        <v>173</v>
      </c>
      <c r="M61" s="1" t="s">
        <v>173</v>
      </c>
    </row>
    <row r="62" spans="1:13" hidden="1" x14ac:dyDescent="0.25">
      <c r="A62" s="25" t="s">
        <v>13</v>
      </c>
      <c r="B62" s="29">
        <v>46320</v>
      </c>
      <c r="C62" s="26" t="s">
        <v>39</v>
      </c>
      <c r="D62" s="26" t="s">
        <v>187</v>
      </c>
      <c r="E62" s="26" t="s">
        <v>201</v>
      </c>
      <c r="F62" s="26" t="s">
        <v>44</v>
      </c>
      <c r="G62" s="26"/>
      <c r="H62" s="26" t="s">
        <v>47</v>
      </c>
      <c r="I62" s="26" t="s">
        <v>202</v>
      </c>
      <c r="J62" s="26" t="s">
        <v>21</v>
      </c>
      <c r="K62" s="27">
        <v>7</v>
      </c>
    </row>
    <row r="63" spans="1:13" x14ac:dyDescent="0.25">
      <c r="A63" s="1" t="s">
        <v>235</v>
      </c>
      <c r="B63" s="30">
        <v>46333</v>
      </c>
      <c r="C63" s="2" t="s">
        <v>39</v>
      </c>
      <c r="D63" s="1" t="s">
        <v>170</v>
      </c>
      <c r="E63" s="1" t="s">
        <v>234</v>
      </c>
      <c r="F63" s="1" t="s">
        <v>105</v>
      </c>
      <c r="H63" s="1" t="s">
        <v>167</v>
      </c>
      <c r="I63" s="1" t="s">
        <v>17</v>
      </c>
      <c r="J63" s="1" t="s">
        <v>21</v>
      </c>
      <c r="K63" s="2">
        <v>3</v>
      </c>
      <c r="L63" s="2" t="s">
        <v>173</v>
      </c>
      <c r="M63" s="1" t="s">
        <v>173</v>
      </c>
    </row>
    <row r="64" spans="1:13" x14ac:dyDescent="0.25">
      <c r="A64" s="1" t="s">
        <v>236</v>
      </c>
      <c r="B64" s="30">
        <v>46333</v>
      </c>
      <c r="C64" s="2" t="s">
        <v>232</v>
      </c>
      <c r="D64" s="1" t="s">
        <v>170</v>
      </c>
      <c r="E64" s="1" t="s">
        <v>44</v>
      </c>
      <c r="F64" s="1" t="s">
        <v>105</v>
      </c>
      <c r="H64" s="1" t="s">
        <v>167</v>
      </c>
      <c r="I64" s="1" t="s">
        <v>17</v>
      </c>
      <c r="J64" s="1" t="s">
        <v>21</v>
      </c>
      <c r="K64" s="2">
        <v>3</v>
      </c>
      <c r="L64" s="2" t="s">
        <v>173</v>
      </c>
      <c r="M64" s="1" t="s">
        <v>173</v>
      </c>
    </row>
    <row r="65" spans="1:13" hidden="1" x14ac:dyDescent="0.25">
      <c r="A65" s="25" t="s">
        <v>13</v>
      </c>
      <c r="B65" s="29">
        <v>46320</v>
      </c>
      <c r="C65" s="26" t="s">
        <v>130</v>
      </c>
      <c r="D65" s="26" t="s">
        <v>205</v>
      </c>
      <c r="E65" s="26" t="s">
        <v>206</v>
      </c>
      <c r="F65" s="26" t="s">
        <v>30</v>
      </c>
      <c r="G65" s="26"/>
      <c r="H65" s="26" t="s">
        <v>51</v>
      </c>
      <c r="I65" s="26" t="s">
        <v>207</v>
      </c>
      <c r="J65" s="26" t="s">
        <v>21</v>
      </c>
      <c r="K65" s="27">
        <v>8</v>
      </c>
    </row>
    <row r="66" spans="1:13" hidden="1" x14ac:dyDescent="0.25">
      <c r="A66" s="25" t="s">
        <v>13</v>
      </c>
      <c r="B66" s="29">
        <v>46320</v>
      </c>
      <c r="C66" s="26" t="s">
        <v>39</v>
      </c>
      <c r="D66" s="26" t="s">
        <v>15</v>
      </c>
      <c r="E66" s="26" t="s">
        <v>208</v>
      </c>
      <c r="F66" s="26" t="s">
        <v>17</v>
      </c>
      <c r="G66" s="26"/>
      <c r="H66" s="26" t="s">
        <v>42</v>
      </c>
      <c r="I66" s="26" t="s">
        <v>209</v>
      </c>
      <c r="J66" s="26" t="s">
        <v>21</v>
      </c>
      <c r="K66" s="27">
        <v>8</v>
      </c>
    </row>
    <row r="67" spans="1:13" hidden="1" x14ac:dyDescent="0.25">
      <c r="A67" s="25" t="s">
        <v>13</v>
      </c>
      <c r="B67" s="29">
        <v>46327</v>
      </c>
      <c r="C67" s="26" t="s">
        <v>70</v>
      </c>
      <c r="D67" s="26" t="s">
        <v>210</v>
      </c>
      <c r="E67" s="26" t="s">
        <v>211</v>
      </c>
      <c r="F67" s="26" t="s">
        <v>30</v>
      </c>
      <c r="G67" s="26"/>
      <c r="H67" s="26" t="s">
        <v>33</v>
      </c>
      <c r="I67" s="26" t="s">
        <v>212</v>
      </c>
      <c r="J67" s="26" t="s">
        <v>21</v>
      </c>
      <c r="K67" s="27">
        <v>7</v>
      </c>
    </row>
    <row r="68" spans="1:13" x14ac:dyDescent="0.25">
      <c r="A68" s="1" t="s">
        <v>237</v>
      </c>
      <c r="B68" s="30">
        <v>46333</v>
      </c>
      <c r="C68" s="2" t="s">
        <v>165</v>
      </c>
      <c r="D68" s="1" t="s">
        <v>29</v>
      </c>
      <c r="E68" s="1" t="s">
        <v>30</v>
      </c>
      <c r="F68" s="1" t="s">
        <v>216</v>
      </c>
      <c r="H68" s="1" t="s">
        <v>238</v>
      </c>
      <c r="I68" s="1" t="s">
        <v>17</v>
      </c>
      <c r="J68" s="1" t="s">
        <v>21</v>
      </c>
      <c r="K68" s="2">
        <v>3</v>
      </c>
      <c r="L68" s="2" t="s">
        <v>102</v>
      </c>
      <c r="M68" s="1" t="s">
        <v>102</v>
      </c>
    </row>
    <row r="69" spans="1:13" x14ac:dyDescent="0.25">
      <c r="A69" s="1" t="s">
        <v>213</v>
      </c>
      <c r="B69" s="30">
        <v>46333</v>
      </c>
      <c r="C69" s="2" t="s">
        <v>214</v>
      </c>
      <c r="D69" s="1" t="s">
        <v>43</v>
      </c>
      <c r="E69" s="1" t="s">
        <v>196</v>
      </c>
      <c r="F69" s="1" t="s">
        <v>193</v>
      </c>
      <c r="H69" s="1" t="s">
        <v>139</v>
      </c>
      <c r="I69" s="1" t="s">
        <v>17</v>
      </c>
      <c r="J69" s="1" t="s">
        <v>21</v>
      </c>
      <c r="K69" s="2">
        <v>1</v>
      </c>
      <c r="L69" s="2" t="s">
        <v>140</v>
      </c>
      <c r="M69" s="1" t="s">
        <v>140</v>
      </c>
    </row>
    <row r="70" spans="1:13" x14ac:dyDescent="0.25">
      <c r="A70" s="1" t="s">
        <v>215</v>
      </c>
      <c r="B70" s="30">
        <v>46333</v>
      </c>
      <c r="C70" s="2" t="s">
        <v>165</v>
      </c>
      <c r="D70" s="1" t="s">
        <v>43</v>
      </c>
      <c r="E70" s="1" t="s">
        <v>193</v>
      </c>
      <c r="F70" s="1" t="s">
        <v>216</v>
      </c>
      <c r="H70" s="1" t="s">
        <v>139</v>
      </c>
      <c r="I70" s="1" t="s">
        <v>17</v>
      </c>
      <c r="J70" s="1" t="s">
        <v>21</v>
      </c>
      <c r="K70" s="2">
        <v>1</v>
      </c>
      <c r="L70" s="2" t="s">
        <v>140</v>
      </c>
      <c r="M70" s="1" t="s">
        <v>140</v>
      </c>
    </row>
    <row r="71" spans="1:13" x14ac:dyDescent="0.25">
      <c r="A71" s="1" t="s">
        <v>217</v>
      </c>
      <c r="B71" s="30">
        <v>46333</v>
      </c>
      <c r="C71" s="2" t="s">
        <v>218</v>
      </c>
      <c r="D71" s="1" t="s">
        <v>43</v>
      </c>
      <c r="E71" s="1" t="s">
        <v>196</v>
      </c>
      <c r="F71" s="1" t="s">
        <v>216</v>
      </c>
      <c r="H71" s="1" t="s">
        <v>139</v>
      </c>
      <c r="I71" s="1" t="s">
        <v>17</v>
      </c>
      <c r="J71" s="1" t="s">
        <v>21</v>
      </c>
      <c r="K71" s="2">
        <v>1</v>
      </c>
      <c r="L71" s="2" t="s">
        <v>140</v>
      </c>
      <c r="M71" s="1" t="s">
        <v>140</v>
      </c>
    </row>
    <row r="72" spans="1:13" x14ac:dyDescent="0.25">
      <c r="A72" s="1" t="s">
        <v>231</v>
      </c>
      <c r="B72" s="30">
        <v>46333</v>
      </c>
      <c r="C72" s="2" t="s">
        <v>232</v>
      </c>
      <c r="D72" s="1" t="s">
        <v>43</v>
      </c>
      <c r="E72" s="1" t="s">
        <v>17</v>
      </c>
      <c r="F72" s="1" t="s">
        <v>230</v>
      </c>
      <c r="H72" s="1" t="s">
        <v>227</v>
      </c>
      <c r="I72" s="1" t="s">
        <v>17</v>
      </c>
      <c r="J72" s="1" t="s">
        <v>21</v>
      </c>
      <c r="K72" s="2">
        <v>2</v>
      </c>
      <c r="L72" s="2" t="s">
        <v>168</v>
      </c>
      <c r="M72" s="1" t="s">
        <v>168</v>
      </c>
    </row>
    <row r="73" spans="1:13" x14ac:dyDescent="0.25">
      <c r="A73" s="1" t="s">
        <v>228</v>
      </c>
      <c r="B73" s="30">
        <v>46333</v>
      </c>
      <c r="C73" s="2" t="s">
        <v>229</v>
      </c>
      <c r="D73" s="1" t="s">
        <v>43</v>
      </c>
      <c r="E73" s="1" t="s">
        <v>230</v>
      </c>
      <c r="F73" s="1" t="s">
        <v>226</v>
      </c>
      <c r="H73" s="1" t="s">
        <v>227</v>
      </c>
      <c r="I73" s="1" t="s">
        <v>17</v>
      </c>
      <c r="J73" s="1" t="s">
        <v>21</v>
      </c>
      <c r="K73" s="2">
        <v>2</v>
      </c>
      <c r="L73" s="2" t="s">
        <v>168</v>
      </c>
      <c r="M73" s="1" t="s">
        <v>168</v>
      </c>
    </row>
    <row r="74" spans="1:13" x14ac:dyDescent="0.25">
      <c r="A74" s="1" t="s">
        <v>225</v>
      </c>
      <c r="B74" s="30">
        <v>46333</v>
      </c>
      <c r="C74" s="2" t="s">
        <v>148</v>
      </c>
      <c r="D74" s="1" t="s">
        <v>43</v>
      </c>
      <c r="E74" s="1" t="s">
        <v>17</v>
      </c>
      <c r="F74" s="1" t="s">
        <v>226</v>
      </c>
      <c r="H74" s="1" t="s">
        <v>227</v>
      </c>
      <c r="I74" s="1" t="s">
        <v>17</v>
      </c>
      <c r="J74" s="1" t="s">
        <v>21</v>
      </c>
      <c r="K74" s="2">
        <v>2</v>
      </c>
      <c r="L74" s="2" t="s">
        <v>168</v>
      </c>
      <c r="M74" s="1" t="s">
        <v>168</v>
      </c>
    </row>
    <row r="75" spans="1:13" x14ac:dyDescent="0.25">
      <c r="A75" s="25" t="s">
        <v>13</v>
      </c>
      <c r="B75" s="29">
        <v>46333</v>
      </c>
      <c r="C75" s="27" t="s">
        <v>239</v>
      </c>
      <c r="D75" s="26" t="s">
        <v>29</v>
      </c>
      <c r="E75" s="26" t="s">
        <v>30</v>
      </c>
      <c r="F75" s="26" t="s">
        <v>127</v>
      </c>
      <c r="G75" s="26"/>
      <c r="H75" s="26" t="s">
        <v>51</v>
      </c>
      <c r="I75" s="26" t="s">
        <v>17</v>
      </c>
      <c r="J75" s="26" t="s">
        <v>21</v>
      </c>
      <c r="K75" s="27">
        <v>8</v>
      </c>
    </row>
    <row r="76" spans="1:13" x14ac:dyDescent="0.25">
      <c r="A76" s="25" t="s">
        <v>13</v>
      </c>
      <c r="B76" s="29">
        <v>46333</v>
      </c>
      <c r="C76" s="27" t="s">
        <v>57</v>
      </c>
      <c r="D76" s="26" t="s">
        <v>29</v>
      </c>
      <c r="E76" s="26" t="s">
        <v>17</v>
      </c>
      <c r="F76" s="26" t="s">
        <v>240</v>
      </c>
      <c r="G76" s="26"/>
      <c r="H76" s="26" t="s">
        <v>42</v>
      </c>
      <c r="I76" s="26" t="s">
        <v>17</v>
      </c>
      <c r="J76" s="26" t="s">
        <v>21</v>
      </c>
      <c r="K76" s="27">
        <v>8</v>
      </c>
    </row>
    <row r="77" spans="1:13" x14ac:dyDescent="0.25">
      <c r="A77" s="1" t="s">
        <v>252</v>
      </c>
      <c r="B77" s="30">
        <v>46334</v>
      </c>
      <c r="C77" s="37">
        <v>0.41666666666666669</v>
      </c>
      <c r="D77" s="1" t="s">
        <v>43</v>
      </c>
      <c r="E77" s="1" t="s">
        <v>44</v>
      </c>
      <c r="F77" s="1" t="s">
        <v>112</v>
      </c>
      <c r="H77" s="1" t="s">
        <v>253</v>
      </c>
      <c r="I77" s="1" t="s">
        <v>17</v>
      </c>
      <c r="J77" s="1" t="s">
        <v>21</v>
      </c>
      <c r="K77" s="2">
        <v>4</v>
      </c>
      <c r="L77" s="2" t="s">
        <v>85</v>
      </c>
      <c r="M77" s="1" t="s">
        <v>85</v>
      </c>
    </row>
    <row r="78" spans="1:13" x14ac:dyDescent="0.25">
      <c r="A78" s="1" t="s">
        <v>254</v>
      </c>
      <c r="B78" s="30">
        <v>46334</v>
      </c>
      <c r="C78" s="37">
        <v>0.46875</v>
      </c>
      <c r="D78" s="1" t="s">
        <v>43</v>
      </c>
      <c r="E78" s="1" t="s">
        <v>112</v>
      </c>
      <c r="F78" s="1" t="s">
        <v>255</v>
      </c>
      <c r="H78" s="1" t="s">
        <v>253</v>
      </c>
      <c r="I78" s="1" t="s">
        <v>17</v>
      </c>
      <c r="J78" s="1" t="s">
        <v>21</v>
      </c>
      <c r="K78" s="2">
        <v>4</v>
      </c>
      <c r="L78" s="2" t="s">
        <v>85</v>
      </c>
      <c r="M78" s="1" t="s">
        <v>85</v>
      </c>
    </row>
    <row r="79" spans="1:13" x14ac:dyDescent="0.25">
      <c r="A79" s="1" t="s">
        <v>256</v>
      </c>
      <c r="B79" s="30">
        <v>46334</v>
      </c>
      <c r="C79" s="37">
        <v>0.52083333333333337</v>
      </c>
      <c r="D79" s="1" t="s">
        <v>43</v>
      </c>
      <c r="E79" s="1" t="s">
        <v>44</v>
      </c>
      <c r="F79" s="1" t="s">
        <v>255</v>
      </c>
      <c r="H79" s="1" t="s">
        <v>253</v>
      </c>
      <c r="I79" s="1" t="s">
        <v>17</v>
      </c>
      <c r="J79" s="1" t="s">
        <v>21</v>
      </c>
      <c r="K79" s="2">
        <v>4</v>
      </c>
      <c r="L79" s="2" t="s">
        <v>85</v>
      </c>
      <c r="M79" s="1" t="s">
        <v>85</v>
      </c>
    </row>
    <row r="80" spans="1:13" x14ac:dyDescent="0.25">
      <c r="A80" s="1" t="s">
        <v>241</v>
      </c>
      <c r="B80" s="30">
        <v>46334</v>
      </c>
      <c r="C80" s="2" t="s">
        <v>121</v>
      </c>
      <c r="D80" s="1" t="s">
        <v>170</v>
      </c>
      <c r="E80" s="1" t="s">
        <v>196</v>
      </c>
      <c r="F80" s="1" t="s">
        <v>242</v>
      </c>
      <c r="H80" s="1" t="s">
        <v>243</v>
      </c>
      <c r="I80" s="1" t="s">
        <v>17</v>
      </c>
      <c r="J80" s="1" t="s">
        <v>21</v>
      </c>
      <c r="K80" s="2">
        <v>3</v>
      </c>
      <c r="L80" s="2" t="s">
        <v>124</v>
      </c>
      <c r="M80" s="1" t="s">
        <v>124</v>
      </c>
    </row>
    <row r="81" spans="1:13" x14ac:dyDescent="0.25">
      <c r="A81" s="1" t="s">
        <v>244</v>
      </c>
      <c r="B81" s="30">
        <v>46334</v>
      </c>
      <c r="C81" s="2" t="s">
        <v>195</v>
      </c>
      <c r="D81" s="1" t="s">
        <v>170</v>
      </c>
      <c r="E81" s="1" t="s">
        <v>242</v>
      </c>
      <c r="F81" s="1" t="s">
        <v>245</v>
      </c>
      <c r="H81" s="1" t="s">
        <v>243</v>
      </c>
      <c r="I81" s="1" t="s">
        <v>17</v>
      </c>
      <c r="J81" s="1" t="s">
        <v>21</v>
      </c>
      <c r="K81" s="2">
        <v>3</v>
      </c>
      <c r="L81" s="2" t="s">
        <v>124</v>
      </c>
      <c r="M81" s="1" t="s">
        <v>124</v>
      </c>
    </row>
    <row r="82" spans="1:13" x14ac:dyDescent="0.25">
      <c r="A82" s="1" t="s">
        <v>246</v>
      </c>
      <c r="B82" s="30">
        <v>46334</v>
      </c>
      <c r="C82" s="2" t="s">
        <v>198</v>
      </c>
      <c r="D82" s="1" t="s">
        <v>170</v>
      </c>
      <c r="E82" s="1" t="s">
        <v>196</v>
      </c>
      <c r="F82" s="1" t="s">
        <v>245</v>
      </c>
      <c r="H82" s="1" t="s">
        <v>243</v>
      </c>
      <c r="I82" s="1" t="s">
        <v>17</v>
      </c>
      <c r="J82" s="1" t="s">
        <v>21</v>
      </c>
      <c r="K82" s="2">
        <v>3</v>
      </c>
      <c r="L82" s="2" t="s">
        <v>124</v>
      </c>
      <c r="M82" s="1" t="s">
        <v>124</v>
      </c>
    </row>
    <row r="83" spans="1:13" x14ac:dyDescent="0.25">
      <c r="A83" s="1" t="s">
        <v>247</v>
      </c>
      <c r="B83" s="30">
        <v>46334</v>
      </c>
      <c r="C83" s="2" t="s">
        <v>214</v>
      </c>
      <c r="D83" s="1" t="s">
        <v>43</v>
      </c>
      <c r="E83" s="1" t="s">
        <v>30</v>
      </c>
      <c r="F83" s="1" t="s">
        <v>248</v>
      </c>
      <c r="H83" s="1" t="s">
        <v>249</v>
      </c>
      <c r="I83" s="1" t="s">
        <v>17</v>
      </c>
      <c r="J83" s="1" t="s">
        <v>21</v>
      </c>
      <c r="K83" s="2">
        <v>3</v>
      </c>
      <c r="L83" s="2" t="s">
        <v>168</v>
      </c>
      <c r="M83" s="1" t="s">
        <v>168</v>
      </c>
    </row>
    <row r="84" spans="1:13" x14ac:dyDescent="0.25">
      <c r="A84" s="1" t="s">
        <v>250</v>
      </c>
      <c r="B84" s="30">
        <v>46334</v>
      </c>
      <c r="C84" s="2" t="s">
        <v>165</v>
      </c>
      <c r="D84" s="1" t="s">
        <v>43</v>
      </c>
      <c r="E84" s="1" t="s">
        <v>248</v>
      </c>
      <c r="F84" s="1" t="s">
        <v>133</v>
      </c>
      <c r="H84" s="1" t="s">
        <v>249</v>
      </c>
      <c r="I84" s="1" t="s">
        <v>17</v>
      </c>
      <c r="J84" s="1" t="s">
        <v>21</v>
      </c>
      <c r="K84" s="2">
        <v>3</v>
      </c>
      <c r="L84" s="2" t="s">
        <v>168</v>
      </c>
      <c r="M84" s="1" t="s">
        <v>168</v>
      </c>
    </row>
    <row r="85" spans="1:13" x14ac:dyDescent="0.25">
      <c r="A85" s="1" t="s">
        <v>251</v>
      </c>
      <c r="B85" s="30">
        <v>46334</v>
      </c>
      <c r="C85" s="2" t="s">
        <v>218</v>
      </c>
      <c r="D85" s="1" t="s">
        <v>43</v>
      </c>
      <c r="E85" s="1" t="s">
        <v>30</v>
      </c>
      <c r="F85" s="1" t="s">
        <v>133</v>
      </c>
      <c r="H85" s="1" t="s">
        <v>249</v>
      </c>
      <c r="I85" s="1" t="s">
        <v>17</v>
      </c>
      <c r="J85" s="1" t="s">
        <v>21</v>
      </c>
      <c r="K85" s="2">
        <v>3</v>
      </c>
      <c r="L85" s="2" t="s">
        <v>168</v>
      </c>
      <c r="M85" s="1" t="s">
        <v>168</v>
      </c>
    </row>
    <row r="86" spans="1:13" x14ac:dyDescent="0.25">
      <c r="A86" s="25" t="s">
        <v>13</v>
      </c>
      <c r="B86" s="29">
        <v>46334</v>
      </c>
      <c r="C86" s="27" t="s">
        <v>48</v>
      </c>
      <c r="D86" s="26" t="s">
        <v>29</v>
      </c>
      <c r="E86" s="26" t="s">
        <v>44</v>
      </c>
      <c r="F86" s="26" t="s">
        <v>258</v>
      </c>
      <c r="G86" s="26"/>
      <c r="H86" s="26" t="s">
        <v>47</v>
      </c>
      <c r="I86" s="26" t="s">
        <v>17</v>
      </c>
      <c r="J86" s="26" t="s">
        <v>21</v>
      </c>
      <c r="K86" s="27">
        <v>7</v>
      </c>
    </row>
    <row r="87" spans="1:13" x14ac:dyDescent="0.25">
      <c r="A87" s="25" t="s">
        <v>13</v>
      </c>
      <c r="B87" s="29">
        <v>46337</v>
      </c>
      <c r="C87" s="27" t="s">
        <v>265</v>
      </c>
      <c r="D87" s="26" t="s">
        <v>29</v>
      </c>
      <c r="E87" s="26" t="s">
        <v>17</v>
      </c>
      <c r="F87" s="26" t="s">
        <v>266</v>
      </c>
      <c r="G87" s="26"/>
      <c r="H87" s="26" t="s">
        <v>97</v>
      </c>
      <c r="I87" s="26" t="s">
        <v>17</v>
      </c>
      <c r="J87" s="26" t="s">
        <v>21</v>
      </c>
      <c r="K87" s="27">
        <v>8</v>
      </c>
    </row>
    <row r="88" spans="1:13" x14ac:dyDescent="0.25">
      <c r="A88" s="1" t="s">
        <v>268</v>
      </c>
      <c r="B88" s="30">
        <v>46340</v>
      </c>
      <c r="C88" s="2" t="s">
        <v>155</v>
      </c>
      <c r="D88" s="1" t="s">
        <v>43</v>
      </c>
      <c r="E88" s="1" t="s">
        <v>196</v>
      </c>
      <c r="F88" s="1" t="s">
        <v>269</v>
      </c>
      <c r="H88" s="1" t="s">
        <v>270</v>
      </c>
      <c r="I88" s="1" t="s">
        <v>17</v>
      </c>
      <c r="J88" s="1" t="s">
        <v>21</v>
      </c>
      <c r="K88" s="2">
        <v>1</v>
      </c>
      <c r="L88" s="2" t="s">
        <v>147</v>
      </c>
      <c r="M88" s="1" t="s">
        <v>147</v>
      </c>
    </row>
    <row r="89" spans="1:13" x14ac:dyDescent="0.25">
      <c r="A89" s="1" t="s">
        <v>271</v>
      </c>
      <c r="B89" s="30">
        <v>46340</v>
      </c>
      <c r="C89" s="2" t="s">
        <v>155</v>
      </c>
      <c r="D89" s="1" t="s">
        <v>43</v>
      </c>
      <c r="E89" s="1" t="s">
        <v>138</v>
      </c>
      <c r="F89" s="1" t="s">
        <v>272</v>
      </c>
      <c r="H89" s="1" t="s">
        <v>270</v>
      </c>
      <c r="I89" s="1" t="s">
        <v>17</v>
      </c>
      <c r="J89" s="1" t="s">
        <v>21</v>
      </c>
      <c r="K89" s="2">
        <v>1</v>
      </c>
      <c r="L89" s="2" t="s">
        <v>140</v>
      </c>
      <c r="M89" s="1" t="s">
        <v>140</v>
      </c>
    </row>
    <row r="90" spans="1:13" hidden="1" x14ac:dyDescent="0.25">
      <c r="A90" s="25" t="s">
        <v>13</v>
      </c>
      <c r="B90" s="29">
        <v>46334</v>
      </c>
      <c r="C90" s="26" t="s">
        <v>39</v>
      </c>
      <c r="D90" s="26" t="s">
        <v>259</v>
      </c>
      <c r="E90" s="26" t="s">
        <v>260</v>
      </c>
      <c r="F90" s="26" t="s">
        <v>30</v>
      </c>
      <c r="G90" s="26"/>
      <c r="H90" s="26" t="s">
        <v>33</v>
      </c>
      <c r="I90" s="26" t="s">
        <v>261</v>
      </c>
      <c r="J90" s="26" t="s">
        <v>21</v>
      </c>
      <c r="K90" s="27">
        <v>7</v>
      </c>
    </row>
    <row r="91" spans="1:13" hidden="1" x14ac:dyDescent="0.25">
      <c r="A91" s="25" t="s">
        <v>13</v>
      </c>
      <c r="B91" s="29">
        <v>46334</v>
      </c>
      <c r="C91" s="26" t="s">
        <v>200</v>
      </c>
      <c r="D91" s="26" t="s">
        <v>262</v>
      </c>
      <c r="E91" s="26" t="s">
        <v>263</v>
      </c>
      <c r="F91" s="26" t="s">
        <v>17</v>
      </c>
      <c r="G91" s="26"/>
      <c r="H91" s="26" t="s">
        <v>97</v>
      </c>
      <c r="I91" s="26" t="s">
        <v>263</v>
      </c>
      <c r="J91" s="26" t="s">
        <v>21</v>
      </c>
      <c r="K91" s="27">
        <v>8</v>
      </c>
    </row>
    <row r="92" spans="1:13" hidden="1" x14ac:dyDescent="0.25">
      <c r="A92" s="25" t="s">
        <v>13</v>
      </c>
      <c r="B92" s="29">
        <v>46335</v>
      </c>
      <c r="C92" s="26" t="s">
        <v>89</v>
      </c>
      <c r="D92" s="26" t="s">
        <v>222</v>
      </c>
      <c r="E92" s="26" t="s">
        <v>264</v>
      </c>
      <c r="F92" s="26" t="s">
        <v>44</v>
      </c>
      <c r="G92" s="26"/>
      <c r="H92" s="26" t="s">
        <v>47</v>
      </c>
      <c r="I92" s="26" t="s">
        <v>142</v>
      </c>
      <c r="J92" s="26" t="s">
        <v>21</v>
      </c>
      <c r="K92" s="27">
        <v>7</v>
      </c>
    </row>
    <row r="93" spans="1:13" x14ac:dyDescent="0.25">
      <c r="A93" s="1" t="s">
        <v>273</v>
      </c>
      <c r="B93" s="30">
        <v>46340</v>
      </c>
      <c r="C93" s="2" t="s">
        <v>34</v>
      </c>
      <c r="D93" s="1" t="s">
        <v>43</v>
      </c>
      <c r="E93" s="1" t="s">
        <v>30</v>
      </c>
      <c r="F93" s="1" t="s">
        <v>171</v>
      </c>
      <c r="H93" s="1" t="s">
        <v>270</v>
      </c>
      <c r="I93" s="1" t="s">
        <v>17</v>
      </c>
      <c r="J93" s="1" t="s">
        <v>21</v>
      </c>
      <c r="K93" s="2">
        <v>1</v>
      </c>
      <c r="L93" s="2" t="s">
        <v>147</v>
      </c>
      <c r="M93" s="1" t="s">
        <v>147</v>
      </c>
    </row>
    <row r="94" spans="1:13" hidden="1" x14ac:dyDescent="0.25">
      <c r="A94" s="25" t="s">
        <v>13</v>
      </c>
      <c r="B94" s="29">
        <v>46339</v>
      </c>
      <c r="C94" s="26" t="s">
        <v>265</v>
      </c>
      <c r="D94" s="26" t="s">
        <v>267</v>
      </c>
      <c r="E94" s="26" t="s">
        <v>189</v>
      </c>
      <c r="F94" s="26" t="s">
        <v>17</v>
      </c>
      <c r="G94" s="26"/>
      <c r="H94" s="26" t="s">
        <v>42</v>
      </c>
      <c r="I94" s="26" t="s">
        <v>189</v>
      </c>
      <c r="J94" s="26" t="s">
        <v>21</v>
      </c>
      <c r="K94" s="27">
        <v>8</v>
      </c>
    </row>
    <row r="95" spans="1:13" x14ac:dyDescent="0.25">
      <c r="A95" s="1" t="s">
        <v>274</v>
      </c>
      <c r="B95" s="30">
        <v>46340</v>
      </c>
      <c r="C95" s="2" t="s">
        <v>34</v>
      </c>
      <c r="D95" s="1" t="s">
        <v>43</v>
      </c>
      <c r="E95" s="1" t="s">
        <v>275</v>
      </c>
      <c r="F95" s="1" t="s">
        <v>193</v>
      </c>
      <c r="H95" s="1" t="s">
        <v>270</v>
      </c>
      <c r="I95" s="1" t="s">
        <v>17</v>
      </c>
      <c r="J95" s="1" t="s">
        <v>21</v>
      </c>
      <c r="K95" s="2">
        <v>1</v>
      </c>
      <c r="L95" s="2" t="s">
        <v>140</v>
      </c>
      <c r="M95" s="1" t="s">
        <v>140</v>
      </c>
    </row>
    <row r="96" spans="1:13" x14ac:dyDescent="0.25">
      <c r="A96" s="1" t="s">
        <v>276</v>
      </c>
      <c r="B96" s="30">
        <v>46340</v>
      </c>
      <c r="C96" s="2" t="s">
        <v>157</v>
      </c>
      <c r="D96" s="1" t="s">
        <v>43</v>
      </c>
      <c r="E96" s="1" t="s">
        <v>44</v>
      </c>
      <c r="F96" s="1" t="s">
        <v>277</v>
      </c>
      <c r="H96" s="1" t="s">
        <v>270</v>
      </c>
      <c r="I96" s="1" t="s">
        <v>17</v>
      </c>
      <c r="J96" s="1" t="s">
        <v>21</v>
      </c>
      <c r="K96" s="2">
        <v>1</v>
      </c>
      <c r="L96" s="2" t="s">
        <v>147</v>
      </c>
      <c r="M96" s="1" t="s">
        <v>147</v>
      </c>
    </row>
    <row r="97" spans="1:13" x14ac:dyDescent="0.25">
      <c r="A97" s="1" t="s">
        <v>278</v>
      </c>
      <c r="B97" s="30">
        <v>46340</v>
      </c>
      <c r="C97" s="2" t="s">
        <v>157</v>
      </c>
      <c r="D97" s="1" t="s">
        <v>43</v>
      </c>
      <c r="E97" s="1" t="s">
        <v>100</v>
      </c>
      <c r="F97" s="1" t="s">
        <v>166</v>
      </c>
      <c r="H97" s="1" t="s">
        <v>270</v>
      </c>
      <c r="I97" s="1" t="s">
        <v>17</v>
      </c>
      <c r="J97" s="1" t="s">
        <v>21</v>
      </c>
      <c r="K97" s="2">
        <v>1</v>
      </c>
      <c r="L97" s="2" t="s">
        <v>140</v>
      </c>
      <c r="M97" s="1" t="s">
        <v>140</v>
      </c>
    </row>
    <row r="98" spans="1:13" x14ac:dyDescent="0.25">
      <c r="A98" s="1" t="s">
        <v>279</v>
      </c>
      <c r="B98" s="30">
        <v>46340</v>
      </c>
      <c r="C98" s="2" t="s">
        <v>158</v>
      </c>
      <c r="D98" s="1" t="s">
        <v>43</v>
      </c>
      <c r="E98" s="1" t="s">
        <v>269</v>
      </c>
      <c r="F98" s="1" t="s">
        <v>216</v>
      </c>
      <c r="H98" s="1" t="s">
        <v>270</v>
      </c>
      <c r="I98" s="1" t="s">
        <v>17</v>
      </c>
      <c r="J98" s="1" t="s">
        <v>21</v>
      </c>
      <c r="K98" s="2">
        <v>1</v>
      </c>
      <c r="L98" s="2" t="s">
        <v>147</v>
      </c>
      <c r="M98" s="1" t="s">
        <v>147</v>
      </c>
    </row>
    <row r="99" spans="1:13" x14ac:dyDescent="0.25">
      <c r="A99" s="1" t="s">
        <v>280</v>
      </c>
      <c r="B99" s="30">
        <v>46340</v>
      </c>
      <c r="C99" s="2" t="s">
        <v>158</v>
      </c>
      <c r="D99" s="1" t="s">
        <v>43</v>
      </c>
      <c r="E99" s="1" t="s">
        <v>272</v>
      </c>
      <c r="F99" s="1" t="s">
        <v>196</v>
      </c>
      <c r="H99" s="1" t="s">
        <v>270</v>
      </c>
      <c r="I99" s="1" t="s">
        <v>17</v>
      </c>
      <c r="J99" s="1" t="s">
        <v>21</v>
      </c>
      <c r="K99" s="2">
        <v>1</v>
      </c>
      <c r="L99" s="2" t="s">
        <v>140</v>
      </c>
      <c r="M99" s="1" t="s">
        <v>140</v>
      </c>
    </row>
    <row r="100" spans="1:13" x14ac:dyDescent="0.25">
      <c r="A100" s="1" t="s">
        <v>281</v>
      </c>
      <c r="B100" s="30">
        <v>46340</v>
      </c>
      <c r="C100" s="2" t="s">
        <v>121</v>
      </c>
      <c r="D100" s="1" t="s">
        <v>43</v>
      </c>
      <c r="E100" s="1" t="s">
        <v>171</v>
      </c>
      <c r="F100" s="1" t="s">
        <v>144</v>
      </c>
      <c r="H100" s="1" t="s">
        <v>270</v>
      </c>
      <c r="I100" s="1" t="s">
        <v>17</v>
      </c>
      <c r="J100" s="1" t="s">
        <v>21</v>
      </c>
      <c r="K100" s="2">
        <v>1</v>
      </c>
      <c r="L100" s="2" t="s">
        <v>147</v>
      </c>
      <c r="M100" s="1" t="s">
        <v>147</v>
      </c>
    </row>
    <row r="101" spans="1:13" x14ac:dyDescent="0.25">
      <c r="A101" s="1" t="s">
        <v>282</v>
      </c>
      <c r="B101" s="30">
        <v>46340</v>
      </c>
      <c r="C101" s="2" t="s">
        <v>121</v>
      </c>
      <c r="D101" s="1" t="s">
        <v>43</v>
      </c>
      <c r="E101" s="1" t="s">
        <v>193</v>
      </c>
      <c r="F101" s="1" t="s">
        <v>30</v>
      </c>
      <c r="H101" s="1" t="s">
        <v>270</v>
      </c>
      <c r="I101" s="1" t="s">
        <v>17</v>
      </c>
      <c r="J101" s="1" t="s">
        <v>21</v>
      </c>
      <c r="K101" s="2">
        <v>1</v>
      </c>
      <c r="L101" s="2" t="s">
        <v>140</v>
      </c>
      <c r="M101" s="1" t="s">
        <v>140</v>
      </c>
    </row>
    <row r="102" spans="1:13" x14ac:dyDescent="0.25">
      <c r="A102" s="1" t="s">
        <v>283</v>
      </c>
      <c r="B102" s="30">
        <v>46340</v>
      </c>
      <c r="C102" s="2" t="s">
        <v>159</v>
      </c>
      <c r="D102" s="1" t="s">
        <v>43</v>
      </c>
      <c r="E102" s="1" t="s">
        <v>277</v>
      </c>
      <c r="F102" s="1" t="s">
        <v>100</v>
      </c>
      <c r="H102" s="1" t="s">
        <v>270</v>
      </c>
      <c r="I102" s="1" t="s">
        <v>17</v>
      </c>
      <c r="J102" s="1" t="s">
        <v>21</v>
      </c>
      <c r="K102" s="2">
        <v>1</v>
      </c>
      <c r="L102" s="2" t="s">
        <v>140</v>
      </c>
      <c r="M102" s="1" t="s">
        <v>140</v>
      </c>
    </row>
    <row r="103" spans="1:13" x14ac:dyDescent="0.25">
      <c r="A103" s="1" t="s">
        <v>284</v>
      </c>
      <c r="B103" s="30">
        <v>46340</v>
      </c>
      <c r="C103" s="2" t="s">
        <v>159</v>
      </c>
      <c r="D103" s="1" t="s">
        <v>43</v>
      </c>
      <c r="E103" s="1" t="s">
        <v>166</v>
      </c>
      <c r="F103" s="1" t="s">
        <v>44</v>
      </c>
      <c r="H103" s="1" t="s">
        <v>270</v>
      </c>
      <c r="I103" s="1" t="s">
        <v>17</v>
      </c>
      <c r="J103" s="1" t="s">
        <v>21</v>
      </c>
      <c r="K103" s="2">
        <v>1</v>
      </c>
      <c r="L103" s="2" t="s">
        <v>147</v>
      </c>
      <c r="M103" s="1" t="s">
        <v>147</v>
      </c>
    </row>
    <row r="104" spans="1:13" x14ac:dyDescent="0.25">
      <c r="A104" s="1" t="s">
        <v>285</v>
      </c>
      <c r="B104" s="30">
        <v>46340</v>
      </c>
      <c r="C104" s="2" t="s">
        <v>286</v>
      </c>
      <c r="D104" s="1" t="s">
        <v>43</v>
      </c>
      <c r="E104" s="1" t="s">
        <v>269</v>
      </c>
      <c r="F104" s="1" t="s">
        <v>138</v>
      </c>
      <c r="H104" s="1" t="s">
        <v>270</v>
      </c>
      <c r="I104" s="1" t="s">
        <v>17</v>
      </c>
      <c r="J104" s="1" t="s">
        <v>21</v>
      </c>
      <c r="K104" s="2">
        <v>1</v>
      </c>
      <c r="L104" s="2" t="s">
        <v>140</v>
      </c>
      <c r="M104" s="1" t="s">
        <v>140</v>
      </c>
    </row>
    <row r="105" spans="1:13" x14ac:dyDescent="0.25">
      <c r="A105" s="1" t="s">
        <v>287</v>
      </c>
      <c r="B105" s="30">
        <v>46340</v>
      </c>
      <c r="C105" s="2" t="s">
        <v>286</v>
      </c>
      <c r="D105" s="1" t="s">
        <v>43</v>
      </c>
      <c r="E105" s="1" t="s">
        <v>216</v>
      </c>
      <c r="F105" s="1" t="s">
        <v>272</v>
      </c>
      <c r="H105" s="1" t="s">
        <v>270</v>
      </c>
      <c r="I105" s="1" t="s">
        <v>17</v>
      </c>
      <c r="J105" s="1" t="s">
        <v>21</v>
      </c>
      <c r="K105" s="2">
        <v>1</v>
      </c>
      <c r="L105" s="2" t="s">
        <v>147</v>
      </c>
      <c r="M105" s="1" t="s">
        <v>147</v>
      </c>
    </row>
    <row r="106" spans="1:13" x14ac:dyDescent="0.25">
      <c r="A106" s="1" t="s">
        <v>288</v>
      </c>
      <c r="B106" s="30">
        <v>46340</v>
      </c>
      <c r="C106" s="2" t="s">
        <v>68</v>
      </c>
      <c r="D106" s="1" t="s">
        <v>43</v>
      </c>
      <c r="E106" s="1" t="s">
        <v>144</v>
      </c>
      <c r="F106" s="1" t="s">
        <v>275</v>
      </c>
      <c r="H106" s="1" t="s">
        <v>270</v>
      </c>
      <c r="I106" s="1" t="s">
        <v>17</v>
      </c>
      <c r="J106" s="1" t="s">
        <v>21</v>
      </c>
      <c r="K106" s="2">
        <v>1</v>
      </c>
      <c r="L106" s="2" t="s">
        <v>140</v>
      </c>
      <c r="M106" s="1" t="s">
        <v>140</v>
      </c>
    </row>
    <row r="107" spans="1:13" x14ac:dyDescent="0.25">
      <c r="A107" s="1" t="s">
        <v>289</v>
      </c>
      <c r="B107" s="30">
        <v>46340</v>
      </c>
      <c r="C107" s="2" t="s">
        <v>68</v>
      </c>
      <c r="D107" s="1" t="s">
        <v>43</v>
      </c>
      <c r="E107" s="1" t="s">
        <v>171</v>
      </c>
      <c r="F107" s="1" t="s">
        <v>193</v>
      </c>
      <c r="H107" s="1" t="s">
        <v>270</v>
      </c>
      <c r="I107" s="1" t="s">
        <v>17</v>
      </c>
      <c r="J107" s="1" t="s">
        <v>21</v>
      </c>
      <c r="K107" s="2">
        <v>1</v>
      </c>
      <c r="L107" s="2" t="s">
        <v>147</v>
      </c>
      <c r="M107" s="1" t="s">
        <v>147</v>
      </c>
    </row>
    <row r="108" spans="1:13" x14ac:dyDescent="0.25">
      <c r="A108" s="1" t="s">
        <v>290</v>
      </c>
      <c r="B108" s="30">
        <v>46340</v>
      </c>
      <c r="C108" s="2" t="s">
        <v>291</v>
      </c>
      <c r="D108" s="1" t="s">
        <v>43</v>
      </c>
      <c r="E108" s="1" t="s">
        <v>216</v>
      </c>
      <c r="F108" s="1" t="s">
        <v>196</v>
      </c>
      <c r="H108" s="1" t="s">
        <v>270</v>
      </c>
      <c r="I108" s="1" t="s">
        <v>17</v>
      </c>
      <c r="J108" s="1" t="s">
        <v>21</v>
      </c>
      <c r="K108" s="2">
        <v>1</v>
      </c>
      <c r="L108" s="2" t="s">
        <v>140</v>
      </c>
      <c r="M108" s="1" t="s">
        <v>140</v>
      </c>
    </row>
    <row r="109" spans="1:13" x14ac:dyDescent="0.25">
      <c r="A109" s="1" t="s">
        <v>292</v>
      </c>
      <c r="B109" s="30">
        <v>46340</v>
      </c>
      <c r="C109" s="2" t="s">
        <v>291</v>
      </c>
      <c r="D109" s="1" t="s">
        <v>43</v>
      </c>
      <c r="E109" s="1" t="s">
        <v>138</v>
      </c>
      <c r="F109" s="1" t="s">
        <v>275</v>
      </c>
      <c r="H109" s="1" t="s">
        <v>270</v>
      </c>
      <c r="I109" s="1" t="s">
        <v>17</v>
      </c>
      <c r="J109" s="1" t="s">
        <v>21</v>
      </c>
      <c r="K109" s="2">
        <v>1</v>
      </c>
      <c r="L109" s="2" t="s">
        <v>147</v>
      </c>
      <c r="M109" s="1" t="s">
        <v>147</v>
      </c>
    </row>
    <row r="110" spans="1:13" x14ac:dyDescent="0.25">
      <c r="A110" s="1" t="s">
        <v>293</v>
      </c>
      <c r="B110" s="30">
        <v>46340</v>
      </c>
      <c r="C110" s="2" t="s">
        <v>294</v>
      </c>
      <c r="D110" s="1" t="s">
        <v>43</v>
      </c>
      <c r="E110" s="1" t="s">
        <v>144</v>
      </c>
      <c r="F110" s="1" t="s">
        <v>30</v>
      </c>
      <c r="H110" s="1" t="s">
        <v>270</v>
      </c>
      <c r="I110" s="1" t="s">
        <v>17</v>
      </c>
      <c r="J110" s="1" t="s">
        <v>21</v>
      </c>
      <c r="K110" s="2">
        <v>1</v>
      </c>
      <c r="L110" s="2" t="s">
        <v>140</v>
      </c>
      <c r="M110" s="1" t="s">
        <v>140</v>
      </c>
    </row>
    <row r="111" spans="1:13" x14ac:dyDescent="0.25">
      <c r="A111" s="1" t="s">
        <v>295</v>
      </c>
      <c r="B111" s="30">
        <v>46340</v>
      </c>
      <c r="C111" s="2" t="s">
        <v>294</v>
      </c>
      <c r="D111" s="1" t="s">
        <v>43</v>
      </c>
      <c r="E111" s="1" t="s">
        <v>44</v>
      </c>
      <c r="F111" s="1" t="s">
        <v>100</v>
      </c>
      <c r="H111" s="1" t="s">
        <v>270</v>
      </c>
      <c r="I111" s="1" t="s">
        <v>17</v>
      </c>
      <c r="J111" s="1" t="s">
        <v>21</v>
      </c>
      <c r="K111" s="2">
        <v>1</v>
      </c>
      <c r="L111" s="2" t="s">
        <v>147</v>
      </c>
      <c r="M111" s="1" t="s">
        <v>147</v>
      </c>
    </row>
    <row r="112" spans="1:13" x14ac:dyDescent="0.25">
      <c r="A112" s="1" t="s">
        <v>296</v>
      </c>
      <c r="B112" s="30">
        <v>46340</v>
      </c>
      <c r="C112" s="2" t="s">
        <v>57</v>
      </c>
      <c r="D112" s="1" t="s">
        <v>43</v>
      </c>
      <c r="E112" s="1" t="s">
        <v>277</v>
      </c>
      <c r="F112" s="1" t="s">
        <v>166</v>
      </c>
      <c r="H112" s="1" t="s">
        <v>270</v>
      </c>
      <c r="I112" s="1" t="s">
        <v>17</v>
      </c>
      <c r="J112" s="1" t="s">
        <v>21</v>
      </c>
      <c r="K112" s="2">
        <v>1</v>
      </c>
      <c r="L112" s="2" t="s">
        <v>140</v>
      </c>
      <c r="M112" s="1" t="s">
        <v>140</v>
      </c>
    </row>
    <row r="113" spans="1:13" x14ac:dyDescent="0.25">
      <c r="A113" s="1" t="s">
        <v>306</v>
      </c>
      <c r="B113" s="30">
        <v>46341</v>
      </c>
      <c r="C113" s="2" t="s">
        <v>307</v>
      </c>
      <c r="D113" s="1" t="s">
        <v>170</v>
      </c>
      <c r="E113" s="1" t="s">
        <v>82</v>
      </c>
      <c r="F113" s="1" t="s">
        <v>145</v>
      </c>
      <c r="H113" s="1" t="s">
        <v>84</v>
      </c>
      <c r="I113" s="1" t="s">
        <v>17</v>
      </c>
      <c r="J113" s="1" t="s">
        <v>21</v>
      </c>
      <c r="K113" s="2">
        <v>3</v>
      </c>
      <c r="L113" s="2" t="s">
        <v>168</v>
      </c>
      <c r="M113" s="1" t="s">
        <v>168</v>
      </c>
    </row>
    <row r="114" spans="1:13" x14ac:dyDescent="0.25">
      <c r="A114" s="1" t="s">
        <v>308</v>
      </c>
      <c r="B114" s="30">
        <v>46341</v>
      </c>
      <c r="C114" s="2" t="s">
        <v>309</v>
      </c>
      <c r="D114" s="1" t="s">
        <v>170</v>
      </c>
      <c r="E114" s="1" t="s">
        <v>145</v>
      </c>
      <c r="F114" s="1" t="s">
        <v>310</v>
      </c>
      <c r="H114" s="1" t="s">
        <v>84</v>
      </c>
      <c r="I114" s="1" t="s">
        <v>17</v>
      </c>
      <c r="J114" s="1" t="s">
        <v>21</v>
      </c>
      <c r="K114" s="2">
        <v>3</v>
      </c>
      <c r="L114" s="2" t="s">
        <v>168</v>
      </c>
      <c r="M114" s="1" t="s">
        <v>168</v>
      </c>
    </row>
    <row r="115" spans="1:13" x14ac:dyDescent="0.25">
      <c r="A115" s="1" t="s">
        <v>311</v>
      </c>
      <c r="B115" s="30">
        <v>46341</v>
      </c>
      <c r="C115" s="2" t="s">
        <v>312</v>
      </c>
      <c r="D115" s="1" t="s">
        <v>170</v>
      </c>
      <c r="E115" s="1" t="s">
        <v>82</v>
      </c>
      <c r="F115" s="1" t="s">
        <v>310</v>
      </c>
      <c r="H115" s="1" t="s">
        <v>84</v>
      </c>
      <c r="I115" s="1" t="s">
        <v>17</v>
      </c>
      <c r="J115" s="1" t="s">
        <v>21</v>
      </c>
      <c r="K115" s="2">
        <v>3</v>
      </c>
      <c r="L115" s="2" t="s">
        <v>168</v>
      </c>
      <c r="M115" s="1" t="s">
        <v>168</v>
      </c>
    </row>
    <row r="116" spans="1:13" x14ac:dyDescent="0.25">
      <c r="A116" s="1" t="s">
        <v>297</v>
      </c>
      <c r="B116" s="30">
        <v>46341</v>
      </c>
      <c r="C116" s="2" t="s">
        <v>214</v>
      </c>
      <c r="D116" s="1" t="s">
        <v>43</v>
      </c>
      <c r="E116" s="1" t="s">
        <v>44</v>
      </c>
      <c r="F116" s="1" t="s">
        <v>298</v>
      </c>
      <c r="H116" s="1" t="s">
        <v>299</v>
      </c>
      <c r="I116" s="1" t="s">
        <v>17</v>
      </c>
      <c r="J116" s="1" t="s">
        <v>21</v>
      </c>
      <c r="K116" s="2">
        <v>2</v>
      </c>
      <c r="L116" s="2" t="s">
        <v>191</v>
      </c>
      <c r="M116" s="1" t="s">
        <v>191</v>
      </c>
    </row>
    <row r="117" spans="1:13" x14ac:dyDescent="0.25">
      <c r="A117" s="1" t="s">
        <v>300</v>
      </c>
      <c r="B117" s="30">
        <v>46341</v>
      </c>
      <c r="C117" s="2" t="s">
        <v>121</v>
      </c>
      <c r="D117" s="1" t="s">
        <v>43</v>
      </c>
      <c r="E117" s="1" t="s">
        <v>298</v>
      </c>
      <c r="F117" s="1" t="s">
        <v>301</v>
      </c>
      <c r="H117" s="1" t="s">
        <v>299</v>
      </c>
      <c r="I117" s="1" t="s">
        <v>17</v>
      </c>
      <c r="J117" s="1" t="s">
        <v>21</v>
      </c>
      <c r="K117" s="2">
        <v>2</v>
      </c>
      <c r="L117" s="2" t="s">
        <v>191</v>
      </c>
      <c r="M117" s="1" t="s">
        <v>191</v>
      </c>
    </row>
    <row r="118" spans="1:13" x14ac:dyDescent="0.25">
      <c r="A118" s="1" t="s">
        <v>302</v>
      </c>
      <c r="B118" s="30">
        <v>46341</v>
      </c>
      <c r="C118" s="2" t="s">
        <v>68</v>
      </c>
      <c r="D118" s="1" t="s">
        <v>43</v>
      </c>
      <c r="E118" s="1" t="s">
        <v>44</v>
      </c>
      <c r="F118" s="1" t="s">
        <v>301</v>
      </c>
      <c r="H118" s="1" t="s">
        <v>299</v>
      </c>
      <c r="I118" s="1" t="s">
        <v>17</v>
      </c>
      <c r="J118" s="1" t="s">
        <v>21</v>
      </c>
      <c r="K118" s="2">
        <v>2</v>
      </c>
      <c r="L118" s="2" t="s">
        <v>191</v>
      </c>
      <c r="M118" s="1" t="s">
        <v>191</v>
      </c>
    </row>
    <row r="119" spans="1:13" x14ac:dyDescent="0.25">
      <c r="A119" s="1" t="s">
        <v>303</v>
      </c>
      <c r="B119" s="30">
        <v>46341</v>
      </c>
      <c r="C119" s="2" t="s">
        <v>148</v>
      </c>
      <c r="D119" s="1" t="s">
        <v>43</v>
      </c>
      <c r="E119" s="1" t="s">
        <v>196</v>
      </c>
      <c r="F119" s="1" t="s">
        <v>193</v>
      </c>
      <c r="H119" s="1" t="s">
        <v>299</v>
      </c>
      <c r="I119" s="1" t="s">
        <v>17</v>
      </c>
      <c r="J119" s="1" t="s">
        <v>21</v>
      </c>
      <c r="K119" s="2">
        <v>2</v>
      </c>
      <c r="L119" s="2" t="s">
        <v>191</v>
      </c>
      <c r="M119" s="1" t="s">
        <v>191</v>
      </c>
    </row>
    <row r="120" spans="1:13" x14ac:dyDescent="0.25">
      <c r="A120" s="1" t="s">
        <v>304</v>
      </c>
      <c r="B120" s="30">
        <v>46341</v>
      </c>
      <c r="C120" s="2" t="s">
        <v>229</v>
      </c>
      <c r="D120" s="1" t="s">
        <v>43</v>
      </c>
      <c r="E120" s="1" t="s">
        <v>193</v>
      </c>
      <c r="F120" s="1" t="s">
        <v>216</v>
      </c>
      <c r="H120" s="1" t="s">
        <v>299</v>
      </c>
      <c r="I120" s="1" t="s">
        <v>17</v>
      </c>
      <c r="J120" s="1" t="s">
        <v>21</v>
      </c>
      <c r="K120" s="2">
        <v>2</v>
      </c>
      <c r="L120" s="2" t="s">
        <v>191</v>
      </c>
      <c r="M120" s="1" t="s">
        <v>191</v>
      </c>
    </row>
    <row r="121" spans="1:13" x14ac:dyDescent="0.25">
      <c r="A121" s="1" t="s">
        <v>305</v>
      </c>
      <c r="B121" s="30">
        <v>46341</v>
      </c>
      <c r="C121" s="2" t="s">
        <v>257</v>
      </c>
      <c r="D121" s="1" t="s">
        <v>43</v>
      </c>
      <c r="E121" s="1" t="s">
        <v>196</v>
      </c>
      <c r="F121" s="1" t="s">
        <v>216</v>
      </c>
      <c r="H121" s="1" t="s">
        <v>299</v>
      </c>
      <c r="I121" s="1" t="s">
        <v>17</v>
      </c>
      <c r="J121" s="1" t="s">
        <v>21</v>
      </c>
      <c r="K121" s="2">
        <v>2</v>
      </c>
      <c r="L121" s="2" t="s">
        <v>191</v>
      </c>
      <c r="M121" s="1" t="s">
        <v>191</v>
      </c>
    </row>
    <row r="122" spans="1:13" x14ac:dyDescent="0.25">
      <c r="A122" s="25" t="s">
        <v>13</v>
      </c>
      <c r="B122" s="29">
        <v>46341</v>
      </c>
      <c r="C122" s="27" t="s">
        <v>175</v>
      </c>
      <c r="D122" s="26" t="s">
        <v>29</v>
      </c>
      <c r="E122" s="26" t="s">
        <v>44</v>
      </c>
      <c r="F122" s="26" t="s">
        <v>313</v>
      </c>
      <c r="G122" s="26"/>
      <c r="H122" s="26" t="s">
        <v>47</v>
      </c>
      <c r="I122" s="26" t="s">
        <v>17</v>
      </c>
      <c r="J122" s="26" t="s">
        <v>21</v>
      </c>
      <c r="K122" s="27">
        <v>7</v>
      </c>
    </row>
    <row r="123" spans="1:13" x14ac:dyDescent="0.25">
      <c r="A123" s="25" t="s">
        <v>13</v>
      </c>
      <c r="B123" s="29">
        <v>46341</v>
      </c>
      <c r="C123" s="27" t="s">
        <v>148</v>
      </c>
      <c r="D123" s="26" t="s">
        <v>29</v>
      </c>
      <c r="E123" s="26" t="s">
        <v>30</v>
      </c>
      <c r="F123" s="26" t="s">
        <v>240</v>
      </c>
      <c r="G123" s="26"/>
      <c r="H123" s="26" t="s">
        <v>33</v>
      </c>
      <c r="I123" s="26" t="s">
        <v>17</v>
      </c>
      <c r="J123" s="26" t="s">
        <v>21</v>
      </c>
      <c r="K123" s="27">
        <v>7</v>
      </c>
    </row>
    <row r="124" spans="1:13" x14ac:dyDescent="0.25">
      <c r="A124" s="25" t="s">
        <v>13</v>
      </c>
      <c r="B124" s="29">
        <v>46341</v>
      </c>
      <c r="C124" s="27" t="s">
        <v>214</v>
      </c>
      <c r="D124" s="26" t="s">
        <v>29</v>
      </c>
      <c r="E124" s="26" t="s">
        <v>17</v>
      </c>
      <c r="F124" s="26" t="s">
        <v>314</v>
      </c>
      <c r="G124" s="26"/>
      <c r="H124" s="26" t="s">
        <v>19</v>
      </c>
      <c r="I124" s="26" t="s">
        <v>17</v>
      </c>
      <c r="J124" s="26" t="s">
        <v>21</v>
      </c>
      <c r="K124" s="27">
        <v>7</v>
      </c>
    </row>
    <row r="125" spans="1:13" x14ac:dyDescent="0.25">
      <c r="A125" s="25" t="s">
        <v>13</v>
      </c>
      <c r="B125" s="29">
        <v>46341</v>
      </c>
      <c r="C125" s="27" t="s">
        <v>232</v>
      </c>
      <c r="D125" s="26" t="s">
        <v>29</v>
      </c>
      <c r="E125" s="26" t="s">
        <v>74</v>
      </c>
      <c r="F125" s="26" t="s">
        <v>127</v>
      </c>
      <c r="G125" s="26"/>
      <c r="H125" s="26" t="s">
        <v>76</v>
      </c>
      <c r="I125" s="26" t="s">
        <v>17</v>
      </c>
      <c r="J125" s="26" t="s">
        <v>21</v>
      </c>
      <c r="K125" s="27">
        <v>8</v>
      </c>
    </row>
    <row r="126" spans="1:13" x14ac:dyDescent="0.25">
      <c r="A126" s="25" t="s">
        <v>13</v>
      </c>
      <c r="B126" s="29">
        <v>46346</v>
      </c>
      <c r="C126" s="27" t="s">
        <v>64</v>
      </c>
      <c r="D126" s="26" t="s">
        <v>29</v>
      </c>
      <c r="E126" s="26" t="s">
        <v>17</v>
      </c>
      <c r="F126" s="26" t="s">
        <v>83</v>
      </c>
      <c r="G126" s="26"/>
      <c r="H126" s="26" t="s">
        <v>42</v>
      </c>
      <c r="I126" s="26" t="s">
        <v>17</v>
      </c>
      <c r="J126" s="26" t="s">
        <v>21</v>
      </c>
      <c r="K126" s="27">
        <v>8</v>
      </c>
    </row>
    <row r="127" spans="1:13" x14ac:dyDescent="0.25">
      <c r="A127" s="1" t="s">
        <v>317</v>
      </c>
      <c r="B127" s="30">
        <v>46347</v>
      </c>
      <c r="C127" s="2" t="s">
        <v>221</v>
      </c>
      <c r="D127" s="1" t="s">
        <v>318</v>
      </c>
      <c r="E127" s="1" t="s">
        <v>30</v>
      </c>
      <c r="F127" s="1" t="s">
        <v>171</v>
      </c>
      <c r="H127" s="1" t="s">
        <v>319</v>
      </c>
      <c r="I127" s="1" t="s">
        <v>17</v>
      </c>
      <c r="J127" s="1" t="s">
        <v>21</v>
      </c>
      <c r="K127" s="2">
        <v>4</v>
      </c>
      <c r="L127" s="2" t="s">
        <v>191</v>
      </c>
      <c r="M127" s="1" t="s">
        <v>191</v>
      </c>
    </row>
    <row r="128" spans="1:13" x14ac:dyDescent="0.25">
      <c r="A128" s="1" t="s">
        <v>320</v>
      </c>
      <c r="B128" s="30">
        <v>46347</v>
      </c>
      <c r="C128" s="2" t="s">
        <v>180</v>
      </c>
      <c r="D128" s="1" t="s">
        <v>318</v>
      </c>
      <c r="E128" s="1" t="s">
        <v>171</v>
      </c>
      <c r="F128" s="1" t="s">
        <v>133</v>
      </c>
      <c r="H128" s="1" t="s">
        <v>319</v>
      </c>
      <c r="I128" s="1" t="s">
        <v>17</v>
      </c>
      <c r="J128" s="1" t="s">
        <v>21</v>
      </c>
      <c r="K128" s="2">
        <v>4</v>
      </c>
      <c r="L128" s="2" t="s">
        <v>191</v>
      </c>
      <c r="M128" s="1" t="s">
        <v>191</v>
      </c>
    </row>
    <row r="129" spans="1:13" hidden="1" x14ac:dyDescent="0.25">
      <c r="A129" s="25" t="s">
        <v>13</v>
      </c>
      <c r="B129" s="29">
        <v>46344</v>
      </c>
      <c r="C129" s="26" t="s">
        <v>265</v>
      </c>
      <c r="D129" s="26" t="s">
        <v>222</v>
      </c>
      <c r="E129" s="26" t="s">
        <v>314</v>
      </c>
      <c r="F129" s="26" t="s">
        <v>17</v>
      </c>
      <c r="G129" s="26"/>
      <c r="H129" s="26" t="s">
        <v>19</v>
      </c>
      <c r="I129" s="26" t="s">
        <v>223</v>
      </c>
      <c r="J129" s="26" t="s">
        <v>21</v>
      </c>
      <c r="K129" s="27">
        <v>7</v>
      </c>
    </row>
    <row r="130" spans="1:13" x14ac:dyDescent="0.25">
      <c r="A130" s="1" t="s">
        <v>321</v>
      </c>
      <c r="B130" s="30">
        <v>46347</v>
      </c>
      <c r="C130" s="2" t="s">
        <v>70</v>
      </c>
      <c r="D130" s="1" t="s">
        <v>318</v>
      </c>
      <c r="E130" s="1" t="s">
        <v>30</v>
      </c>
      <c r="F130" s="1" t="s">
        <v>133</v>
      </c>
      <c r="H130" s="1" t="s">
        <v>319</v>
      </c>
      <c r="I130" s="1" t="s">
        <v>17</v>
      </c>
      <c r="J130" s="1" t="s">
        <v>21</v>
      </c>
      <c r="K130" s="2">
        <v>4</v>
      </c>
      <c r="L130" s="2" t="s">
        <v>191</v>
      </c>
      <c r="M130" s="1" t="s">
        <v>191</v>
      </c>
    </row>
    <row r="131" spans="1:13" x14ac:dyDescent="0.25">
      <c r="A131" s="1" t="s">
        <v>315</v>
      </c>
      <c r="B131" s="30">
        <v>46347</v>
      </c>
      <c r="C131" s="2" t="s">
        <v>316</v>
      </c>
      <c r="D131" s="1" t="s">
        <v>43</v>
      </c>
      <c r="E131" s="1" t="s">
        <v>30</v>
      </c>
      <c r="F131" s="1" t="s">
        <v>82</v>
      </c>
      <c r="H131" s="1" t="s">
        <v>101</v>
      </c>
      <c r="I131" s="1" t="s">
        <v>17</v>
      </c>
      <c r="J131" s="1" t="s">
        <v>21</v>
      </c>
      <c r="K131" s="2">
        <v>2</v>
      </c>
      <c r="L131" s="2" t="s">
        <v>119</v>
      </c>
      <c r="M131" s="1" t="s">
        <v>119</v>
      </c>
    </row>
    <row r="132" spans="1:13" x14ac:dyDescent="0.25">
      <c r="A132" s="1" t="s">
        <v>323</v>
      </c>
      <c r="B132" s="30">
        <v>46347</v>
      </c>
      <c r="C132" s="2" t="s">
        <v>121</v>
      </c>
      <c r="D132" s="1" t="s">
        <v>43</v>
      </c>
      <c r="E132" s="1" t="s">
        <v>17</v>
      </c>
      <c r="F132" s="1" t="s">
        <v>112</v>
      </c>
      <c r="H132" s="1" t="s">
        <v>324</v>
      </c>
      <c r="I132" s="1" t="s">
        <v>17</v>
      </c>
      <c r="J132" s="1" t="s">
        <v>21</v>
      </c>
      <c r="K132" s="2">
        <v>6</v>
      </c>
      <c r="L132" s="2" t="s">
        <v>124</v>
      </c>
      <c r="M132" s="1" t="s">
        <v>124</v>
      </c>
    </row>
    <row r="133" spans="1:13" x14ac:dyDescent="0.25">
      <c r="A133" s="25" t="s">
        <v>13</v>
      </c>
      <c r="B133" s="29">
        <v>46347</v>
      </c>
      <c r="C133" s="27" t="s">
        <v>121</v>
      </c>
      <c r="D133" s="26" t="s">
        <v>43</v>
      </c>
      <c r="E133" s="26" t="s">
        <v>17</v>
      </c>
      <c r="F133" s="26" t="s">
        <v>112</v>
      </c>
      <c r="G133" s="26"/>
      <c r="H133" s="26" t="s">
        <v>324</v>
      </c>
      <c r="I133" s="26" t="s">
        <v>17</v>
      </c>
      <c r="J133" s="26" t="s">
        <v>21</v>
      </c>
      <c r="K133" s="27">
        <v>6</v>
      </c>
    </row>
    <row r="134" spans="1:13" x14ac:dyDescent="0.25">
      <c r="A134" s="1" t="s">
        <v>336</v>
      </c>
      <c r="B134" s="30">
        <v>46348</v>
      </c>
      <c r="C134" s="2" t="s">
        <v>129</v>
      </c>
      <c r="D134" s="1" t="s">
        <v>43</v>
      </c>
      <c r="E134" s="1" t="s">
        <v>30</v>
      </c>
      <c r="F134" s="1" t="s">
        <v>337</v>
      </c>
      <c r="H134" s="1" t="s">
        <v>338</v>
      </c>
      <c r="I134" s="1" t="s">
        <v>17</v>
      </c>
      <c r="J134" s="1" t="s">
        <v>21</v>
      </c>
      <c r="K134" s="2">
        <v>5</v>
      </c>
      <c r="L134" s="2" t="s">
        <v>191</v>
      </c>
      <c r="M134" s="1" t="s">
        <v>191</v>
      </c>
    </row>
    <row r="135" spans="1:13" x14ac:dyDescent="0.25">
      <c r="A135" s="1" t="s">
        <v>339</v>
      </c>
      <c r="B135" s="30">
        <v>46348</v>
      </c>
      <c r="C135" s="2" t="s">
        <v>48</v>
      </c>
      <c r="D135" s="1" t="s">
        <v>43</v>
      </c>
      <c r="E135" s="1" t="s">
        <v>337</v>
      </c>
      <c r="F135" s="1" t="s">
        <v>135</v>
      </c>
      <c r="H135" s="1" t="s">
        <v>338</v>
      </c>
      <c r="I135" s="1" t="s">
        <v>17</v>
      </c>
      <c r="J135" s="1" t="s">
        <v>21</v>
      </c>
      <c r="K135" s="2">
        <v>5</v>
      </c>
      <c r="L135" s="2" t="s">
        <v>191</v>
      </c>
      <c r="M135" s="1" t="s">
        <v>191</v>
      </c>
    </row>
    <row r="136" spans="1:13" hidden="1" x14ac:dyDescent="0.25">
      <c r="A136" s="25" t="s">
        <v>13</v>
      </c>
      <c r="B136" s="29">
        <v>46347</v>
      </c>
      <c r="C136" s="26"/>
      <c r="D136" s="26"/>
      <c r="E136" s="26"/>
      <c r="F136" s="26"/>
      <c r="G136" s="26"/>
      <c r="H136" s="25" t="s">
        <v>322</v>
      </c>
      <c r="I136" s="26"/>
      <c r="J136" s="26"/>
      <c r="K136" s="27">
        <v>6</v>
      </c>
    </row>
    <row r="137" spans="1:13" x14ac:dyDescent="0.25">
      <c r="A137" s="1" t="s">
        <v>340</v>
      </c>
      <c r="B137" s="30">
        <v>46348</v>
      </c>
      <c r="C137" s="2" t="s">
        <v>232</v>
      </c>
      <c r="D137" s="1" t="s">
        <v>43</v>
      </c>
      <c r="E137" s="1" t="s">
        <v>30</v>
      </c>
      <c r="F137" s="1" t="s">
        <v>135</v>
      </c>
      <c r="H137" s="1" t="s">
        <v>338</v>
      </c>
      <c r="I137" s="1" t="s">
        <v>17</v>
      </c>
      <c r="J137" s="1" t="s">
        <v>21</v>
      </c>
      <c r="K137" s="2">
        <v>5</v>
      </c>
      <c r="L137" s="2" t="s">
        <v>191</v>
      </c>
      <c r="M137" s="1" t="s">
        <v>191</v>
      </c>
    </row>
    <row r="138" spans="1:13" hidden="1" x14ac:dyDescent="0.25">
      <c r="A138" s="25" t="s">
        <v>13</v>
      </c>
      <c r="B138" s="29">
        <v>46347</v>
      </c>
      <c r="C138" s="26" t="s">
        <v>70</v>
      </c>
      <c r="D138" s="26" t="s">
        <v>205</v>
      </c>
      <c r="E138" s="26" t="s">
        <v>325</v>
      </c>
      <c r="F138" s="26" t="s">
        <v>44</v>
      </c>
      <c r="G138" s="26"/>
      <c r="H138" s="26" t="s">
        <v>47</v>
      </c>
      <c r="I138" s="26" t="s">
        <v>207</v>
      </c>
      <c r="J138" s="26" t="s">
        <v>21</v>
      </c>
      <c r="K138" s="27">
        <v>7</v>
      </c>
    </row>
    <row r="139" spans="1:13" hidden="1" x14ac:dyDescent="0.25">
      <c r="A139" s="25" t="s">
        <v>13</v>
      </c>
      <c r="B139" s="29">
        <v>46347</v>
      </c>
      <c r="C139" s="26" t="s">
        <v>89</v>
      </c>
      <c r="D139" s="26" t="s">
        <v>205</v>
      </c>
      <c r="E139" s="26" t="s">
        <v>326</v>
      </c>
      <c r="F139" s="26" t="s">
        <v>30</v>
      </c>
      <c r="G139" s="26"/>
      <c r="H139" s="26" t="s">
        <v>33</v>
      </c>
      <c r="I139" s="26" t="s">
        <v>207</v>
      </c>
      <c r="J139" s="26" t="s">
        <v>21</v>
      </c>
      <c r="K139" s="27">
        <v>7</v>
      </c>
    </row>
    <row r="140" spans="1:13" x14ac:dyDescent="0.25">
      <c r="A140" s="1" t="s">
        <v>341</v>
      </c>
      <c r="B140" s="30">
        <v>46348</v>
      </c>
      <c r="C140" s="2" t="s">
        <v>68</v>
      </c>
      <c r="D140" s="1" t="s">
        <v>318</v>
      </c>
      <c r="E140" s="1" t="s">
        <v>17</v>
      </c>
      <c r="F140" s="1" t="s">
        <v>219</v>
      </c>
      <c r="H140" s="1" t="s">
        <v>172</v>
      </c>
      <c r="I140" s="1" t="s">
        <v>17</v>
      </c>
      <c r="J140" s="1" t="s">
        <v>21</v>
      </c>
      <c r="K140" s="2">
        <v>5</v>
      </c>
      <c r="L140" s="2" t="s">
        <v>173</v>
      </c>
      <c r="M140" s="1" t="s">
        <v>173</v>
      </c>
    </row>
    <row r="141" spans="1:13" x14ac:dyDescent="0.25">
      <c r="A141" s="1" t="s">
        <v>342</v>
      </c>
      <c r="B141" s="30">
        <v>46348</v>
      </c>
      <c r="C141" s="2" t="s">
        <v>57</v>
      </c>
      <c r="D141" s="1" t="s">
        <v>318</v>
      </c>
      <c r="E141" s="1" t="s">
        <v>219</v>
      </c>
      <c r="F141" s="1" t="s">
        <v>343</v>
      </c>
      <c r="H141" s="1" t="s">
        <v>172</v>
      </c>
      <c r="I141" s="1" t="s">
        <v>17</v>
      </c>
      <c r="J141" s="1" t="s">
        <v>21</v>
      </c>
      <c r="K141" s="2">
        <v>5</v>
      </c>
      <c r="L141" s="2" t="s">
        <v>173</v>
      </c>
      <c r="M141" s="1" t="s">
        <v>173</v>
      </c>
    </row>
    <row r="142" spans="1:13" x14ac:dyDescent="0.25">
      <c r="A142" s="1" t="s">
        <v>344</v>
      </c>
      <c r="B142" s="30">
        <v>46348</v>
      </c>
      <c r="C142" s="2" t="s">
        <v>70</v>
      </c>
      <c r="D142" s="1" t="s">
        <v>318</v>
      </c>
      <c r="E142" s="1" t="s">
        <v>17</v>
      </c>
      <c r="F142" s="1" t="s">
        <v>343</v>
      </c>
      <c r="H142" s="1" t="s">
        <v>172</v>
      </c>
      <c r="I142" s="1" t="s">
        <v>17</v>
      </c>
      <c r="J142" s="1" t="s">
        <v>21</v>
      </c>
      <c r="K142" s="2">
        <v>5</v>
      </c>
      <c r="L142" s="2" t="s">
        <v>173</v>
      </c>
      <c r="M142" s="1" t="s">
        <v>173</v>
      </c>
    </row>
    <row r="143" spans="1:13" x14ac:dyDescent="0.25">
      <c r="A143" s="1" t="s">
        <v>331</v>
      </c>
      <c r="B143" s="30">
        <v>46348</v>
      </c>
      <c r="C143" s="2" t="s">
        <v>316</v>
      </c>
      <c r="D143" s="1" t="s">
        <v>170</v>
      </c>
      <c r="E143" s="1" t="s">
        <v>44</v>
      </c>
      <c r="F143" s="1" t="s">
        <v>79</v>
      </c>
      <c r="H143" s="1" t="s">
        <v>332</v>
      </c>
      <c r="I143" s="1" t="s">
        <v>17</v>
      </c>
      <c r="J143" s="1" t="s">
        <v>21</v>
      </c>
      <c r="K143" s="2">
        <v>3</v>
      </c>
      <c r="L143" s="2" t="s">
        <v>191</v>
      </c>
      <c r="M143" s="1" t="s">
        <v>191</v>
      </c>
    </row>
    <row r="144" spans="1:13" x14ac:dyDescent="0.25">
      <c r="A144" s="1" t="s">
        <v>333</v>
      </c>
      <c r="B144" s="30">
        <v>46348</v>
      </c>
      <c r="C144" s="2" t="s">
        <v>307</v>
      </c>
      <c r="D144" s="1" t="s">
        <v>170</v>
      </c>
      <c r="E144" s="1" t="s">
        <v>79</v>
      </c>
      <c r="F144" s="1" t="s">
        <v>334</v>
      </c>
      <c r="H144" s="1" t="s">
        <v>332</v>
      </c>
      <c r="I144" s="1" t="s">
        <v>17</v>
      </c>
      <c r="J144" s="1" t="s">
        <v>21</v>
      </c>
      <c r="K144" s="2">
        <v>3</v>
      </c>
      <c r="L144" s="2" t="s">
        <v>191</v>
      </c>
      <c r="M144" s="1" t="s">
        <v>191</v>
      </c>
    </row>
    <row r="145" spans="1:13" x14ac:dyDescent="0.25">
      <c r="A145" s="1" t="s">
        <v>335</v>
      </c>
      <c r="B145" s="30">
        <v>46348</v>
      </c>
      <c r="C145" s="2" t="s">
        <v>68</v>
      </c>
      <c r="D145" s="1" t="s">
        <v>170</v>
      </c>
      <c r="E145" s="1" t="s">
        <v>44</v>
      </c>
      <c r="F145" s="1" t="s">
        <v>334</v>
      </c>
      <c r="H145" s="1" t="s">
        <v>332</v>
      </c>
      <c r="I145" s="1" t="s">
        <v>17</v>
      </c>
      <c r="J145" s="1" t="s">
        <v>21</v>
      </c>
      <c r="K145" s="2">
        <v>3</v>
      </c>
      <c r="L145" s="2" t="s">
        <v>191</v>
      </c>
      <c r="M145" s="1" t="s">
        <v>191</v>
      </c>
    </row>
    <row r="146" spans="1:13" x14ac:dyDescent="0.25">
      <c r="A146" s="1" t="s">
        <v>327</v>
      </c>
      <c r="B146" s="30">
        <v>46348</v>
      </c>
      <c r="C146" s="2" t="s">
        <v>214</v>
      </c>
      <c r="D146" s="1" t="s">
        <v>43</v>
      </c>
      <c r="E146" s="1" t="s">
        <v>162</v>
      </c>
      <c r="F146" s="1" t="s">
        <v>328</v>
      </c>
      <c r="H146" s="1" t="s">
        <v>163</v>
      </c>
      <c r="I146" s="1" t="s">
        <v>17</v>
      </c>
      <c r="J146" s="1" t="s">
        <v>21</v>
      </c>
      <c r="K146" s="2">
        <v>1</v>
      </c>
      <c r="L146" s="2" t="s">
        <v>85</v>
      </c>
      <c r="M146" s="1" t="s">
        <v>85</v>
      </c>
    </row>
    <row r="147" spans="1:13" x14ac:dyDescent="0.25">
      <c r="A147" s="1" t="s">
        <v>329</v>
      </c>
      <c r="B147" s="30">
        <v>46348</v>
      </c>
      <c r="C147" s="2" t="s">
        <v>165</v>
      </c>
      <c r="D147" s="1" t="s">
        <v>43</v>
      </c>
      <c r="E147" s="1" t="s">
        <v>328</v>
      </c>
      <c r="F147" s="1" t="s">
        <v>156</v>
      </c>
      <c r="H147" s="1" t="s">
        <v>163</v>
      </c>
      <c r="I147" s="1" t="s">
        <v>17</v>
      </c>
      <c r="J147" s="1" t="s">
        <v>21</v>
      </c>
      <c r="K147" s="2">
        <v>1</v>
      </c>
      <c r="L147" s="2" t="s">
        <v>85</v>
      </c>
      <c r="M147" s="1" t="s">
        <v>85</v>
      </c>
    </row>
    <row r="148" spans="1:13" x14ac:dyDescent="0.25">
      <c r="A148" s="1" t="s">
        <v>330</v>
      </c>
      <c r="B148" s="30">
        <v>46348</v>
      </c>
      <c r="C148" s="2" t="s">
        <v>218</v>
      </c>
      <c r="D148" s="1" t="s">
        <v>43</v>
      </c>
      <c r="E148" s="1" t="s">
        <v>162</v>
      </c>
      <c r="F148" s="1" t="s">
        <v>156</v>
      </c>
      <c r="H148" s="1" t="s">
        <v>163</v>
      </c>
      <c r="I148" s="1" t="s">
        <v>17</v>
      </c>
      <c r="J148" s="1" t="s">
        <v>21</v>
      </c>
      <c r="K148" s="2">
        <v>1</v>
      </c>
      <c r="L148" s="2" t="s">
        <v>85</v>
      </c>
      <c r="M148" s="1" t="s">
        <v>85</v>
      </c>
    </row>
    <row r="149" spans="1:13" x14ac:dyDescent="0.25">
      <c r="A149" s="1" t="s">
        <v>349</v>
      </c>
      <c r="B149" s="30">
        <v>46354</v>
      </c>
      <c r="C149" s="2" t="s">
        <v>316</v>
      </c>
      <c r="D149" s="1" t="s">
        <v>29</v>
      </c>
      <c r="E149" s="1" t="s">
        <v>30</v>
      </c>
      <c r="F149" s="1" t="s">
        <v>350</v>
      </c>
      <c r="H149" s="1" t="s">
        <v>123</v>
      </c>
      <c r="I149" s="1" t="s">
        <v>17</v>
      </c>
      <c r="J149" s="1" t="s">
        <v>21</v>
      </c>
      <c r="K149" s="2">
        <v>6</v>
      </c>
      <c r="L149" s="2" t="s">
        <v>124</v>
      </c>
      <c r="M149" s="1" t="s">
        <v>124</v>
      </c>
    </row>
    <row r="150" spans="1:13" x14ac:dyDescent="0.25">
      <c r="A150" s="1" t="s">
        <v>351</v>
      </c>
      <c r="B150" s="30">
        <v>46354</v>
      </c>
      <c r="C150" s="2" t="s">
        <v>307</v>
      </c>
      <c r="D150" s="1" t="s">
        <v>29</v>
      </c>
      <c r="E150" s="1" t="s">
        <v>350</v>
      </c>
      <c r="F150" s="1" t="s">
        <v>352</v>
      </c>
      <c r="H150" s="1" t="s">
        <v>123</v>
      </c>
      <c r="I150" s="1" t="s">
        <v>17</v>
      </c>
      <c r="J150" s="1" t="s">
        <v>21</v>
      </c>
      <c r="K150" s="2">
        <v>6</v>
      </c>
      <c r="L150" s="2" t="s">
        <v>124</v>
      </c>
      <c r="M150" s="1" t="s">
        <v>124</v>
      </c>
    </row>
    <row r="151" spans="1:13" x14ac:dyDescent="0.25">
      <c r="A151" s="1" t="s">
        <v>353</v>
      </c>
      <c r="B151" s="30">
        <v>46354</v>
      </c>
      <c r="C151" s="2" t="s">
        <v>68</v>
      </c>
      <c r="D151" s="1" t="s">
        <v>29</v>
      </c>
      <c r="E151" s="1" t="s">
        <v>30</v>
      </c>
      <c r="F151" s="1" t="s">
        <v>352</v>
      </c>
      <c r="H151" s="1" t="s">
        <v>123</v>
      </c>
      <c r="I151" s="1" t="s">
        <v>17</v>
      </c>
      <c r="J151" s="1" t="s">
        <v>21</v>
      </c>
      <c r="K151" s="2">
        <v>6</v>
      </c>
      <c r="L151" s="2" t="s">
        <v>124</v>
      </c>
      <c r="M151" s="1" t="s">
        <v>124</v>
      </c>
    </row>
    <row r="152" spans="1:13" hidden="1" x14ac:dyDescent="0.25">
      <c r="A152" s="25" t="s">
        <v>13</v>
      </c>
      <c r="B152" s="29">
        <v>46348</v>
      </c>
      <c r="C152" s="26"/>
      <c r="D152" s="26"/>
      <c r="E152" s="26"/>
      <c r="F152" s="26"/>
      <c r="G152" s="26"/>
      <c r="H152" s="25" t="s">
        <v>345</v>
      </c>
      <c r="I152" s="26"/>
      <c r="J152" s="26"/>
      <c r="K152" s="27">
        <v>6</v>
      </c>
    </row>
    <row r="153" spans="1:13" hidden="1" x14ac:dyDescent="0.25">
      <c r="A153" s="25" t="s">
        <v>13</v>
      </c>
      <c r="B153" s="29">
        <v>46348</v>
      </c>
      <c r="C153" s="26" t="s">
        <v>70</v>
      </c>
      <c r="D153" s="26" t="s">
        <v>346</v>
      </c>
      <c r="E153" s="26" t="s">
        <v>347</v>
      </c>
      <c r="F153" s="26" t="s">
        <v>74</v>
      </c>
      <c r="G153" s="26"/>
      <c r="H153" s="26" t="s">
        <v>76</v>
      </c>
      <c r="I153" s="26" t="s">
        <v>223</v>
      </c>
      <c r="J153" s="26" t="s">
        <v>21</v>
      </c>
      <c r="K153" s="27">
        <v>8</v>
      </c>
    </row>
    <row r="154" spans="1:13" hidden="1" x14ac:dyDescent="0.25">
      <c r="A154" s="25" t="s">
        <v>13</v>
      </c>
      <c r="B154" s="29">
        <v>46353</v>
      </c>
      <c r="C154" s="26" t="s">
        <v>64</v>
      </c>
      <c r="D154" s="26" t="s">
        <v>15</v>
      </c>
      <c r="E154" s="26" t="s">
        <v>122</v>
      </c>
      <c r="F154" s="26" t="s">
        <v>17</v>
      </c>
      <c r="G154" s="26"/>
      <c r="H154" s="26" t="s">
        <v>97</v>
      </c>
      <c r="I154" s="26" t="s">
        <v>122</v>
      </c>
      <c r="J154" s="26" t="s">
        <v>21</v>
      </c>
      <c r="K154" s="27">
        <v>8</v>
      </c>
    </row>
    <row r="155" spans="1:13" hidden="1" x14ac:dyDescent="0.25">
      <c r="A155" s="25" t="s">
        <v>13</v>
      </c>
      <c r="B155" s="29">
        <v>46353</v>
      </c>
      <c r="C155" s="26" t="s">
        <v>52</v>
      </c>
      <c r="D155" s="26" t="s">
        <v>348</v>
      </c>
      <c r="E155" s="26" t="s">
        <v>95</v>
      </c>
      <c r="F155" s="26" t="s">
        <v>17</v>
      </c>
      <c r="G155" s="26"/>
      <c r="H155" s="26" t="s">
        <v>42</v>
      </c>
      <c r="I155" s="26" t="s">
        <v>95</v>
      </c>
      <c r="J155" s="26" t="s">
        <v>21</v>
      </c>
      <c r="K155" s="27">
        <v>8</v>
      </c>
    </row>
    <row r="156" spans="1:13" x14ac:dyDescent="0.25">
      <c r="A156" s="25" t="s">
        <v>13</v>
      </c>
      <c r="B156" s="29">
        <v>46354</v>
      </c>
      <c r="C156" s="27" t="s">
        <v>316</v>
      </c>
      <c r="D156" s="26" t="s">
        <v>29</v>
      </c>
      <c r="E156" s="26" t="s">
        <v>30</v>
      </c>
      <c r="F156" s="26" t="s">
        <v>350</v>
      </c>
      <c r="G156" s="26"/>
      <c r="H156" s="26" t="s">
        <v>123</v>
      </c>
      <c r="I156" s="26" t="s">
        <v>17</v>
      </c>
      <c r="J156" s="26" t="s">
        <v>21</v>
      </c>
      <c r="K156" s="27">
        <v>6</v>
      </c>
    </row>
    <row r="157" spans="1:13" x14ac:dyDescent="0.25">
      <c r="A157" s="25" t="s">
        <v>13</v>
      </c>
      <c r="B157" s="29">
        <v>46354</v>
      </c>
      <c r="C157" s="27" t="s">
        <v>307</v>
      </c>
      <c r="D157" s="26" t="s">
        <v>29</v>
      </c>
      <c r="E157" s="26" t="s">
        <v>350</v>
      </c>
      <c r="F157" s="26" t="s">
        <v>352</v>
      </c>
      <c r="G157" s="26"/>
      <c r="H157" s="26" t="s">
        <v>123</v>
      </c>
      <c r="I157" s="26" t="s">
        <v>17</v>
      </c>
      <c r="J157" s="26" t="s">
        <v>21</v>
      </c>
      <c r="K157" s="27">
        <v>6</v>
      </c>
    </row>
    <row r="158" spans="1:13" x14ac:dyDescent="0.25">
      <c r="A158" s="25" t="s">
        <v>13</v>
      </c>
      <c r="B158" s="29">
        <v>46354</v>
      </c>
      <c r="C158" s="27" t="s">
        <v>68</v>
      </c>
      <c r="D158" s="26" t="s">
        <v>29</v>
      </c>
      <c r="E158" s="26" t="s">
        <v>30</v>
      </c>
      <c r="F158" s="26" t="s">
        <v>352</v>
      </c>
      <c r="G158" s="26"/>
      <c r="H158" s="26" t="s">
        <v>123</v>
      </c>
      <c r="I158" s="26" t="s">
        <v>17</v>
      </c>
      <c r="J158" s="26" t="s">
        <v>21</v>
      </c>
      <c r="K158" s="27">
        <v>6</v>
      </c>
    </row>
    <row r="159" spans="1:13" x14ac:dyDescent="0.25">
      <c r="A159" s="38" t="s">
        <v>192</v>
      </c>
      <c r="B159" s="39">
        <v>46355</v>
      </c>
      <c r="C159" s="40">
        <v>0.60416666666666663</v>
      </c>
      <c r="D159" s="38" t="s">
        <v>622</v>
      </c>
      <c r="E159" s="38" t="s">
        <v>44</v>
      </c>
      <c r="F159" s="38" t="s">
        <v>193</v>
      </c>
      <c r="G159" s="38"/>
      <c r="H159" s="38" t="s">
        <v>139</v>
      </c>
      <c r="I159" s="38" t="s">
        <v>17</v>
      </c>
      <c r="J159" s="38" t="s">
        <v>21</v>
      </c>
      <c r="K159" s="41">
        <v>1</v>
      </c>
      <c r="L159" s="41" t="s">
        <v>140</v>
      </c>
      <c r="M159" s="38" t="s">
        <v>140</v>
      </c>
    </row>
    <row r="160" spans="1:13" x14ac:dyDescent="0.25">
      <c r="A160" s="38" t="s">
        <v>194</v>
      </c>
      <c r="B160" s="39">
        <v>46355</v>
      </c>
      <c r="C160" s="40">
        <v>0.64583333333333337</v>
      </c>
      <c r="D160" s="38" t="s">
        <v>622</v>
      </c>
      <c r="E160" s="38" t="s">
        <v>193</v>
      </c>
      <c r="F160" s="38" t="s">
        <v>196</v>
      </c>
      <c r="G160" s="38"/>
      <c r="H160" s="38" t="s">
        <v>139</v>
      </c>
      <c r="I160" s="38" t="s">
        <v>17</v>
      </c>
      <c r="J160" s="38" t="s">
        <v>21</v>
      </c>
      <c r="K160" s="41">
        <v>1</v>
      </c>
      <c r="L160" s="41" t="s">
        <v>140</v>
      </c>
      <c r="M160" s="38" t="s">
        <v>140</v>
      </c>
    </row>
    <row r="161" spans="1:13" x14ac:dyDescent="0.25">
      <c r="A161" s="38" t="s">
        <v>197</v>
      </c>
      <c r="B161" s="39">
        <v>46355</v>
      </c>
      <c r="C161" s="40">
        <v>0.6875</v>
      </c>
      <c r="D161" s="38" t="s">
        <v>622</v>
      </c>
      <c r="E161" s="38" t="s">
        <v>44</v>
      </c>
      <c r="F161" s="38" t="s">
        <v>196</v>
      </c>
      <c r="G161" s="38"/>
      <c r="H161" s="38" t="s">
        <v>139</v>
      </c>
      <c r="I161" s="38" t="s">
        <v>17</v>
      </c>
      <c r="J161" s="38" t="s">
        <v>21</v>
      </c>
      <c r="K161" s="41">
        <v>1</v>
      </c>
      <c r="L161" s="41" t="s">
        <v>140</v>
      </c>
      <c r="M161" s="38" t="s">
        <v>140</v>
      </c>
    </row>
    <row r="162" spans="1:13" hidden="1" x14ac:dyDescent="0.25">
      <c r="A162" s="25" t="s">
        <v>13</v>
      </c>
      <c r="B162" s="29">
        <v>46354</v>
      </c>
      <c r="C162" s="26" t="s">
        <v>121</v>
      </c>
      <c r="D162" s="26" t="s">
        <v>346</v>
      </c>
      <c r="E162" s="26" t="s">
        <v>354</v>
      </c>
      <c r="F162" s="26" t="s">
        <v>30</v>
      </c>
      <c r="G162" s="26"/>
      <c r="H162" s="26" t="s">
        <v>51</v>
      </c>
      <c r="I162" s="26" t="s">
        <v>142</v>
      </c>
      <c r="J162" s="26" t="s">
        <v>21</v>
      </c>
      <c r="K162" s="27">
        <v>8</v>
      </c>
    </row>
    <row r="163" spans="1:13" x14ac:dyDescent="0.25">
      <c r="A163" s="1" t="s">
        <v>355</v>
      </c>
      <c r="B163" s="30">
        <v>46355</v>
      </c>
      <c r="C163" s="2" t="s">
        <v>316</v>
      </c>
      <c r="D163" s="1" t="s">
        <v>170</v>
      </c>
      <c r="E163" s="1" t="s">
        <v>30</v>
      </c>
      <c r="F163" s="1" t="s">
        <v>298</v>
      </c>
      <c r="H163" s="1" t="s">
        <v>238</v>
      </c>
      <c r="I163" s="1" t="s">
        <v>17</v>
      </c>
      <c r="J163" s="1" t="s">
        <v>21</v>
      </c>
      <c r="K163" s="2">
        <v>3</v>
      </c>
      <c r="L163" s="2" t="s">
        <v>191</v>
      </c>
      <c r="M163" s="1" t="s">
        <v>191</v>
      </c>
    </row>
    <row r="164" spans="1:13" x14ac:dyDescent="0.25">
      <c r="A164" s="1" t="s">
        <v>356</v>
      </c>
      <c r="B164" s="30">
        <v>46355</v>
      </c>
      <c r="C164" s="2" t="s">
        <v>307</v>
      </c>
      <c r="D164" s="1" t="s">
        <v>170</v>
      </c>
      <c r="E164" s="1" t="s">
        <v>298</v>
      </c>
      <c r="F164" s="1" t="s">
        <v>357</v>
      </c>
      <c r="H164" s="1" t="s">
        <v>238</v>
      </c>
      <c r="I164" s="1" t="s">
        <v>17</v>
      </c>
      <c r="J164" s="1" t="s">
        <v>21</v>
      </c>
      <c r="K164" s="2">
        <v>3</v>
      </c>
      <c r="L164" s="2" t="s">
        <v>191</v>
      </c>
      <c r="M164" s="1" t="s">
        <v>191</v>
      </c>
    </row>
    <row r="165" spans="1:13" x14ac:dyDescent="0.25">
      <c r="A165" s="1" t="s">
        <v>358</v>
      </c>
      <c r="B165" s="30">
        <v>46355</v>
      </c>
      <c r="C165" s="2" t="s">
        <v>68</v>
      </c>
      <c r="D165" s="1" t="s">
        <v>170</v>
      </c>
      <c r="E165" s="1" t="s">
        <v>30</v>
      </c>
      <c r="F165" s="1" t="s">
        <v>357</v>
      </c>
      <c r="H165" s="1" t="s">
        <v>238</v>
      </c>
      <c r="I165" s="1" t="s">
        <v>17</v>
      </c>
      <c r="J165" s="1" t="s">
        <v>21</v>
      </c>
      <c r="K165" s="2">
        <v>3</v>
      </c>
      <c r="L165" s="2" t="s">
        <v>191</v>
      </c>
      <c r="M165" s="1" t="s">
        <v>191</v>
      </c>
    </row>
    <row r="166" spans="1:13" x14ac:dyDescent="0.25">
      <c r="A166" s="1" t="s">
        <v>365</v>
      </c>
      <c r="B166" s="30">
        <v>46361</v>
      </c>
      <c r="C166" s="2" t="s">
        <v>36</v>
      </c>
      <c r="D166" s="1" t="s">
        <v>170</v>
      </c>
      <c r="E166" s="1" t="s">
        <v>30</v>
      </c>
      <c r="F166" s="1" t="s">
        <v>216</v>
      </c>
      <c r="H166" s="1" t="s">
        <v>319</v>
      </c>
      <c r="I166" s="1" t="s">
        <v>17</v>
      </c>
      <c r="J166" s="1" t="s">
        <v>21</v>
      </c>
      <c r="K166" s="2">
        <v>4</v>
      </c>
      <c r="L166" s="2" t="s">
        <v>102</v>
      </c>
      <c r="M166" s="1" t="s">
        <v>102</v>
      </c>
    </row>
    <row r="167" spans="1:13" x14ac:dyDescent="0.25">
      <c r="A167" s="1" t="s">
        <v>366</v>
      </c>
      <c r="B167" s="30">
        <v>46361</v>
      </c>
      <c r="C167" s="2" t="s">
        <v>232</v>
      </c>
      <c r="D167" s="1" t="s">
        <v>170</v>
      </c>
      <c r="E167" s="1" t="s">
        <v>44</v>
      </c>
      <c r="F167" s="1" t="s">
        <v>166</v>
      </c>
      <c r="H167" s="1" t="s">
        <v>253</v>
      </c>
      <c r="I167" s="1" t="s">
        <v>17</v>
      </c>
      <c r="J167" s="1" t="s">
        <v>21</v>
      </c>
      <c r="K167" s="2">
        <v>4</v>
      </c>
      <c r="L167" s="2" t="s">
        <v>102</v>
      </c>
      <c r="M167" s="1" t="s">
        <v>102</v>
      </c>
    </row>
    <row r="168" spans="1:13" x14ac:dyDescent="0.25">
      <c r="A168" s="1" t="s">
        <v>363</v>
      </c>
      <c r="B168" s="30">
        <v>46361</v>
      </c>
      <c r="C168" s="2" t="s">
        <v>57</v>
      </c>
      <c r="D168" s="1" t="s">
        <v>170</v>
      </c>
      <c r="E168" s="1" t="s">
        <v>44</v>
      </c>
      <c r="F168" s="1" t="s">
        <v>364</v>
      </c>
      <c r="H168" s="1" t="s">
        <v>167</v>
      </c>
      <c r="I168" s="1" t="s">
        <v>17</v>
      </c>
      <c r="J168" s="1" t="s">
        <v>21</v>
      </c>
      <c r="K168" s="2">
        <v>3</v>
      </c>
      <c r="L168" s="2" t="s">
        <v>85</v>
      </c>
      <c r="M168" s="1" t="s">
        <v>85</v>
      </c>
    </row>
    <row r="169" spans="1:13" x14ac:dyDescent="0.25">
      <c r="A169" s="1" t="s">
        <v>359</v>
      </c>
      <c r="B169" s="30">
        <v>46361</v>
      </c>
      <c r="C169" s="2" t="s">
        <v>160</v>
      </c>
      <c r="D169" s="1" t="s">
        <v>43</v>
      </c>
      <c r="E169" s="1" t="s">
        <v>30</v>
      </c>
      <c r="F169" s="1" t="s">
        <v>193</v>
      </c>
      <c r="H169" s="1" t="s">
        <v>139</v>
      </c>
      <c r="I169" s="1" t="s">
        <v>17</v>
      </c>
      <c r="J169" s="1" t="s">
        <v>21</v>
      </c>
      <c r="K169" s="2">
        <v>1</v>
      </c>
      <c r="L169" s="2" t="s">
        <v>140</v>
      </c>
      <c r="M169" s="1" t="s">
        <v>140</v>
      </c>
    </row>
    <row r="170" spans="1:13" x14ac:dyDescent="0.25">
      <c r="A170" s="1" t="s">
        <v>360</v>
      </c>
      <c r="B170" s="30">
        <v>46361</v>
      </c>
      <c r="C170" s="2" t="s">
        <v>221</v>
      </c>
      <c r="D170" s="1" t="s">
        <v>43</v>
      </c>
      <c r="E170" s="1" t="s">
        <v>193</v>
      </c>
      <c r="F170" s="1" t="s">
        <v>216</v>
      </c>
      <c r="H170" s="1" t="s">
        <v>139</v>
      </c>
      <c r="I170" s="1" t="s">
        <v>17</v>
      </c>
      <c r="J170" s="1" t="s">
        <v>21</v>
      </c>
      <c r="K170" s="2">
        <v>1</v>
      </c>
      <c r="L170" s="2" t="s">
        <v>140</v>
      </c>
      <c r="M170" s="1" t="s">
        <v>140</v>
      </c>
    </row>
    <row r="171" spans="1:13" x14ac:dyDescent="0.25">
      <c r="A171" s="1" t="s">
        <v>361</v>
      </c>
      <c r="B171" s="30">
        <v>46361</v>
      </c>
      <c r="C171" s="2" t="s">
        <v>28</v>
      </c>
      <c r="D171" s="1" t="s">
        <v>43</v>
      </c>
      <c r="E171" s="1" t="s">
        <v>30</v>
      </c>
      <c r="F171" s="1" t="s">
        <v>216</v>
      </c>
      <c r="H171" s="1" t="s">
        <v>139</v>
      </c>
      <c r="I171" s="1" t="s">
        <v>17</v>
      </c>
      <c r="J171" s="1" t="s">
        <v>21</v>
      </c>
      <c r="K171" s="2">
        <v>1</v>
      </c>
      <c r="L171" s="2" t="s">
        <v>140</v>
      </c>
      <c r="M171" s="1" t="s">
        <v>140</v>
      </c>
    </row>
    <row r="172" spans="1:13" hidden="1" x14ac:dyDescent="0.25">
      <c r="A172" s="25" t="s">
        <v>13</v>
      </c>
      <c r="B172" s="29">
        <v>46361</v>
      </c>
      <c r="C172" s="26"/>
      <c r="D172" s="26"/>
      <c r="E172" s="26"/>
      <c r="F172" s="26"/>
      <c r="G172" s="26"/>
      <c r="H172" s="25" t="s">
        <v>367</v>
      </c>
      <c r="I172" s="26"/>
      <c r="J172" s="26"/>
      <c r="K172" s="27">
        <v>6</v>
      </c>
    </row>
    <row r="173" spans="1:13" x14ac:dyDescent="0.25">
      <c r="A173" s="25" t="s">
        <v>13</v>
      </c>
      <c r="B173" s="29">
        <v>46361</v>
      </c>
      <c r="C173" s="27" t="s">
        <v>199</v>
      </c>
      <c r="D173" s="26" t="s">
        <v>43</v>
      </c>
      <c r="E173" s="26" t="s">
        <v>44</v>
      </c>
      <c r="F173" s="26" t="s">
        <v>368</v>
      </c>
      <c r="G173" s="26"/>
      <c r="H173" s="26" t="s">
        <v>47</v>
      </c>
      <c r="I173" s="26" t="s">
        <v>17</v>
      </c>
      <c r="J173" s="26" t="s">
        <v>21</v>
      </c>
      <c r="K173" s="27">
        <v>7</v>
      </c>
    </row>
    <row r="174" spans="1:13" x14ac:dyDescent="0.25">
      <c r="A174" s="25" t="s">
        <v>13</v>
      </c>
      <c r="B174" s="29">
        <v>46361</v>
      </c>
      <c r="C174" s="27" t="s">
        <v>307</v>
      </c>
      <c r="D174" s="26" t="s">
        <v>29</v>
      </c>
      <c r="E174" s="26" t="s">
        <v>17</v>
      </c>
      <c r="F174" s="26" t="s">
        <v>138</v>
      </c>
      <c r="G174" s="26"/>
      <c r="H174" s="26" t="s">
        <v>19</v>
      </c>
      <c r="I174" s="26" t="s">
        <v>17</v>
      </c>
      <c r="J174" s="26" t="s">
        <v>21</v>
      </c>
      <c r="K174" s="27">
        <v>7</v>
      </c>
    </row>
    <row r="175" spans="1:13" x14ac:dyDescent="0.25">
      <c r="A175" s="25" t="s">
        <v>13</v>
      </c>
      <c r="B175" s="29">
        <v>46361</v>
      </c>
      <c r="C175" s="27" t="s">
        <v>57</v>
      </c>
      <c r="D175" s="26" t="s">
        <v>29</v>
      </c>
      <c r="E175" s="26" t="s">
        <v>17</v>
      </c>
      <c r="F175" s="26" t="s">
        <v>369</v>
      </c>
      <c r="G175" s="26"/>
      <c r="H175" s="26" t="s">
        <v>97</v>
      </c>
      <c r="I175" s="26" t="s">
        <v>17</v>
      </c>
      <c r="J175" s="26" t="s">
        <v>21</v>
      </c>
      <c r="K175" s="27">
        <v>8</v>
      </c>
    </row>
    <row r="176" spans="1:13" x14ac:dyDescent="0.25">
      <c r="A176" s="25" t="s">
        <v>13</v>
      </c>
      <c r="B176" s="29">
        <v>46361</v>
      </c>
      <c r="C176" s="27" t="s">
        <v>36</v>
      </c>
      <c r="D176" s="26" t="s">
        <v>29</v>
      </c>
      <c r="E176" s="26" t="s">
        <v>17</v>
      </c>
      <c r="F176" s="26" t="s">
        <v>370</v>
      </c>
      <c r="G176" s="26"/>
      <c r="H176" s="26" t="s">
        <v>42</v>
      </c>
      <c r="I176" s="26" t="s">
        <v>17</v>
      </c>
      <c r="J176" s="26" t="s">
        <v>21</v>
      </c>
      <c r="K176" s="27">
        <v>8</v>
      </c>
    </row>
    <row r="177" spans="1:13" x14ac:dyDescent="0.25">
      <c r="A177" s="1" t="s">
        <v>375</v>
      </c>
      <c r="B177" s="30">
        <v>46362</v>
      </c>
      <c r="C177" s="2" t="s">
        <v>68</v>
      </c>
      <c r="D177" s="1" t="s">
        <v>170</v>
      </c>
      <c r="E177" s="1" t="s">
        <v>44</v>
      </c>
      <c r="F177" s="1" t="s">
        <v>376</v>
      </c>
      <c r="H177" s="1" t="s">
        <v>118</v>
      </c>
      <c r="I177" s="1" t="s">
        <v>17</v>
      </c>
      <c r="J177" s="1" t="s">
        <v>21</v>
      </c>
      <c r="K177" s="2">
        <v>5</v>
      </c>
      <c r="L177" s="2" t="s">
        <v>173</v>
      </c>
      <c r="M177" s="1" t="s">
        <v>173</v>
      </c>
    </row>
    <row r="178" spans="1:13" x14ac:dyDescent="0.25">
      <c r="A178" s="1" t="s">
        <v>377</v>
      </c>
      <c r="B178" s="30">
        <v>46362</v>
      </c>
      <c r="C178" s="2" t="s">
        <v>131</v>
      </c>
      <c r="D178" s="1" t="s">
        <v>170</v>
      </c>
      <c r="E178" s="1" t="s">
        <v>376</v>
      </c>
      <c r="F178" s="1" t="s">
        <v>378</v>
      </c>
      <c r="H178" s="1" t="s">
        <v>118</v>
      </c>
      <c r="I178" s="1" t="s">
        <v>17</v>
      </c>
      <c r="J178" s="1" t="s">
        <v>21</v>
      </c>
      <c r="K178" s="2">
        <v>5</v>
      </c>
      <c r="L178" s="2" t="s">
        <v>173</v>
      </c>
      <c r="M178" s="1" t="s">
        <v>173</v>
      </c>
    </row>
    <row r="179" spans="1:13" x14ac:dyDescent="0.25">
      <c r="A179" s="1" t="s">
        <v>379</v>
      </c>
      <c r="B179" s="30">
        <v>46362</v>
      </c>
      <c r="C179" s="2" t="s">
        <v>36</v>
      </c>
      <c r="D179" s="1" t="s">
        <v>170</v>
      </c>
      <c r="E179" s="1" t="s">
        <v>44</v>
      </c>
      <c r="F179" s="1" t="s">
        <v>378</v>
      </c>
      <c r="H179" s="1" t="s">
        <v>118</v>
      </c>
      <c r="I179" s="1" t="s">
        <v>17</v>
      </c>
      <c r="J179" s="1" t="s">
        <v>21</v>
      </c>
      <c r="K179" s="2">
        <v>5</v>
      </c>
      <c r="L179" s="2" t="s">
        <v>173</v>
      </c>
      <c r="M179" s="1" t="s">
        <v>173</v>
      </c>
    </row>
    <row r="180" spans="1:13" x14ac:dyDescent="0.25">
      <c r="A180" s="1" t="s">
        <v>380</v>
      </c>
      <c r="B180" s="30">
        <v>46362</v>
      </c>
      <c r="C180" s="2" t="s">
        <v>94</v>
      </c>
      <c r="D180" s="1" t="s">
        <v>170</v>
      </c>
      <c r="E180" s="1" t="s">
        <v>30</v>
      </c>
      <c r="F180" s="1" t="s">
        <v>381</v>
      </c>
      <c r="H180" s="1" t="s">
        <v>338</v>
      </c>
      <c r="I180" s="1" t="s">
        <v>17</v>
      </c>
      <c r="J180" s="1" t="s">
        <v>21</v>
      </c>
      <c r="K180" s="2">
        <v>5</v>
      </c>
      <c r="L180" s="2" t="s">
        <v>119</v>
      </c>
      <c r="M180" s="1" t="s">
        <v>119</v>
      </c>
    </row>
    <row r="181" spans="1:13" x14ac:dyDescent="0.25">
      <c r="A181" s="1" t="s">
        <v>374</v>
      </c>
      <c r="B181" s="30">
        <v>46362</v>
      </c>
      <c r="C181" s="2" t="s">
        <v>129</v>
      </c>
      <c r="D181" s="1" t="s">
        <v>43</v>
      </c>
      <c r="E181" s="1" t="s">
        <v>82</v>
      </c>
      <c r="F181" s="1" t="s">
        <v>105</v>
      </c>
      <c r="H181" s="1" t="s">
        <v>101</v>
      </c>
      <c r="I181" s="1" t="s">
        <v>17</v>
      </c>
      <c r="J181" s="1" t="s">
        <v>21</v>
      </c>
      <c r="K181" s="2">
        <v>2</v>
      </c>
      <c r="L181" s="2" t="s">
        <v>85</v>
      </c>
      <c r="M181" s="1" t="s">
        <v>85</v>
      </c>
    </row>
    <row r="182" spans="1:13" x14ac:dyDescent="0.25">
      <c r="A182" s="1" t="s">
        <v>371</v>
      </c>
      <c r="B182" s="30">
        <v>46362</v>
      </c>
      <c r="C182" s="2" t="s">
        <v>214</v>
      </c>
      <c r="D182" s="1" t="s">
        <v>43</v>
      </c>
      <c r="E182" s="1" t="s">
        <v>196</v>
      </c>
      <c r="F182" s="1" t="s">
        <v>138</v>
      </c>
      <c r="H182" s="1" t="s">
        <v>139</v>
      </c>
      <c r="I182" s="1" t="s">
        <v>17</v>
      </c>
      <c r="J182" s="1" t="s">
        <v>21</v>
      </c>
      <c r="K182" s="2">
        <v>1</v>
      </c>
      <c r="L182" s="2" t="s">
        <v>147</v>
      </c>
      <c r="M182" s="1" t="s">
        <v>147</v>
      </c>
    </row>
    <row r="183" spans="1:13" x14ac:dyDescent="0.25">
      <c r="A183" s="1" t="s">
        <v>372</v>
      </c>
      <c r="B183" s="30">
        <v>46362</v>
      </c>
      <c r="C183" s="2" t="s">
        <v>165</v>
      </c>
      <c r="D183" s="1" t="s">
        <v>43</v>
      </c>
      <c r="E183" s="1" t="s">
        <v>138</v>
      </c>
      <c r="F183" s="1" t="s">
        <v>95</v>
      </c>
      <c r="H183" s="1" t="s">
        <v>139</v>
      </c>
      <c r="I183" s="1" t="s">
        <v>17</v>
      </c>
      <c r="J183" s="1" t="s">
        <v>21</v>
      </c>
      <c r="K183" s="2">
        <v>1</v>
      </c>
      <c r="L183" s="2" t="s">
        <v>147</v>
      </c>
      <c r="M183" s="1" t="s">
        <v>147</v>
      </c>
    </row>
    <row r="184" spans="1:13" x14ac:dyDescent="0.25">
      <c r="A184" s="1" t="s">
        <v>373</v>
      </c>
      <c r="B184" s="30">
        <v>46362</v>
      </c>
      <c r="C184" s="2" t="s">
        <v>218</v>
      </c>
      <c r="D184" s="1" t="s">
        <v>43</v>
      </c>
      <c r="E184" s="1" t="s">
        <v>196</v>
      </c>
      <c r="F184" s="1" t="s">
        <v>95</v>
      </c>
      <c r="H184" s="1" t="s">
        <v>139</v>
      </c>
      <c r="I184" s="1" t="s">
        <v>17</v>
      </c>
      <c r="J184" s="1" t="s">
        <v>21</v>
      </c>
      <c r="K184" s="2">
        <v>1</v>
      </c>
      <c r="L184" s="2" t="s">
        <v>147</v>
      </c>
      <c r="M184" s="1" t="s">
        <v>147</v>
      </c>
    </row>
    <row r="185" spans="1:13" hidden="1" x14ac:dyDescent="0.25">
      <c r="A185" s="25" t="s">
        <v>13</v>
      </c>
      <c r="B185" s="29">
        <v>46362</v>
      </c>
      <c r="C185" s="26"/>
      <c r="D185" s="26"/>
      <c r="E185" s="26"/>
      <c r="F185" s="26"/>
      <c r="G185" s="26"/>
      <c r="H185" s="25" t="s">
        <v>367</v>
      </c>
      <c r="I185" s="26"/>
      <c r="J185" s="26"/>
      <c r="K185" s="27">
        <v>6</v>
      </c>
    </row>
    <row r="186" spans="1:13" x14ac:dyDescent="0.25">
      <c r="A186" s="25" t="s">
        <v>13</v>
      </c>
      <c r="B186" s="29">
        <v>46362</v>
      </c>
      <c r="C186" s="27" t="s">
        <v>307</v>
      </c>
      <c r="D186" s="26" t="s">
        <v>29</v>
      </c>
      <c r="E186" s="26" t="s">
        <v>30</v>
      </c>
      <c r="F186" s="26" t="s">
        <v>145</v>
      </c>
      <c r="G186" s="26"/>
      <c r="H186" s="26" t="s">
        <v>33</v>
      </c>
      <c r="I186" s="26" t="s">
        <v>17</v>
      </c>
      <c r="J186" s="26" t="s">
        <v>21</v>
      </c>
      <c r="K186" s="27">
        <v>7</v>
      </c>
    </row>
    <row r="187" spans="1:13" x14ac:dyDescent="0.25">
      <c r="A187" s="25" t="s">
        <v>13</v>
      </c>
      <c r="B187" s="29">
        <v>46362</v>
      </c>
      <c r="C187" s="27" t="s">
        <v>180</v>
      </c>
      <c r="D187" s="26" t="s">
        <v>29</v>
      </c>
      <c r="E187" s="26" t="s">
        <v>30</v>
      </c>
      <c r="F187" s="26" t="s">
        <v>54</v>
      </c>
      <c r="G187" s="26"/>
      <c r="H187" s="26" t="s">
        <v>51</v>
      </c>
      <c r="I187" s="26" t="s">
        <v>17</v>
      </c>
      <c r="J187" s="26" t="s">
        <v>21</v>
      </c>
      <c r="K187" s="27">
        <v>8</v>
      </c>
    </row>
    <row r="188" spans="1:13" x14ac:dyDescent="0.25">
      <c r="A188" s="25" t="s">
        <v>13</v>
      </c>
      <c r="B188" s="29">
        <v>46362</v>
      </c>
      <c r="C188" s="27" t="s">
        <v>22</v>
      </c>
      <c r="D188" s="26" t="s">
        <v>29</v>
      </c>
      <c r="E188" s="26" t="s">
        <v>74</v>
      </c>
      <c r="F188" s="26" t="s">
        <v>382</v>
      </c>
      <c r="G188" s="26"/>
      <c r="H188" s="26" t="s">
        <v>76</v>
      </c>
      <c r="I188" s="26" t="s">
        <v>17</v>
      </c>
      <c r="J188" s="26" t="s">
        <v>21</v>
      </c>
      <c r="K188" s="27">
        <v>8</v>
      </c>
    </row>
    <row r="189" spans="1:13" hidden="1" x14ac:dyDescent="0.25">
      <c r="A189" s="25" t="s">
        <v>13</v>
      </c>
      <c r="B189" s="29">
        <v>46365</v>
      </c>
      <c r="C189" s="26" t="s">
        <v>383</v>
      </c>
      <c r="D189" s="26" t="s">
        <v>384</v>
      </c>
      <c r="E189" s="26" t="s">
        <v>385</v>
      </c>
      <c r="F189" s="26" t="s">
        <v>44</v>
      </c>
      <c r="G189" s="26"/>
      <c r="H189" s="26" t="s">
        <v>47</v>
      </c>
      <c r="I189" s="26" t="s">
        <v>386</v>
      </c>
      <c r="J189" s="26" t="s">
        <v>21</v>
      </c>
      <c r="K189" s="27">
        <v>7</v>
      </c>
    </row>
    <row r="190" spans="1:13" hidden="1" x14ac:dyDescent="0.25">
      <c r="A190" s="25" t="s">
        <v>13</v>
      </c>
      <c r="B190" s="29">
        <v>46365</v>
      </c>
      <c r="C190" s="26" t="s">
        <v>265</v>
      </c>
      <c r="D190" s="26" t="s">
        <v>222</v>
      </c>
      <c r="E190" s="26" t="s">
        <v>181</v>
      </c>
      <c r="F190" s="26" t="s">
        <v>17</v>
      </c>
      <c r="G190" s="26"/>
      <c r="H190" s="26" t="s">
        <v>19</v>
      </c>
      <c r="I190" s="26" t="s">
        <v>223</v>
      </c>
      <c r="J190" s="26" t="s">
        <v>21</v>
      </c>
      <c r="K190" s="27">
        <v>7</v>
      </c>
    </row>
    <row r="191" spans="1:13" hidden="1" x14ac:dyDescent="0.25">
      <c r="A191" s="25" t="s">
        <v>13</v>
      </c>
      <c r="B191" s="29">
        <v>46367</v>
      </c>
      <c r="C191" s="26" t="s">
        <v>186</v>
      </c>
      <c r="D191" s="26" t="s">
        <v>183</v>
      </c>
      <c r="E191" s="26" t="s">
        <v>387</v>
      </c>
      <c r="F191" s="26" t="s">
        <v>17</v>
      </c>
      <c r="G191" s="26"/>
      <c r="H191" s="26" t="s">
        <v>42</v>
      </c>
      <c r="I191" s="26" t="s">
        <v>387</v>
      </c>
      <c r="J191" s="26" t="s">
        <v>21</v>
      </c>
      <c r="K191" s="27">
        <v>8</v>
      </c>
    </row>
    <row r="192" spans="1:13" x14ac:dyDescent="0.25">
      <c r="A192" s="1" t="s">
        <v>388</v>
      </c>
      <c r="B192" s="30">
        <v>46368</v>
      </c>
      <c r="C192" s="2" t="s">
        <v>94</v>
      </c>
      <c r="D192" s="1" t="s">
        <v>43</v>
      </c>
      <c r="E192" s="1" t="s">
        <v>44</v>
      </c>
      <c r="F192" s="1" t="s">
        <v>196</v>
      </c>
      <c r="H192" s="1" t="s">
        <v>299</v>
      </c>
      <c r="I192" s="1" t="s">
        <v>17</v>
      </c>
      <c r="J192" s="1" t="s">
        <v>21</v>
      </c>
      <c r="K192" s="2">
        <v>2</v>
      </c>
      <c r="L192" s="2" t="s">
        <v>168</v>
      </c>
      <c r="M192" s="1" t="s">
        <v>168</v>
      </c>
    </row>
    <row r="193" spans="1:13" hidden="1" x14ac:dyDescent="0.25">
      <c r="A193" s="25" t="s">
        <v>13</v>
      </c>
      <c r="B193" s="29">
        <v>46368</v>
      </c>
      <c r="C193" s="26"/>
      <c r="D193" s="26"/>
      <c r="E193" s="26"/>
      <c r="F193" s="26"/>
      <c r="G193" s="26"/>
      <c r="H193" s="25" t="s">
        <v>389</v>
      </c>
      <c r="I193" s="26"/>
      <c r="J193" s="26"/>
      <c r="K193" s="27">
        <v>6</v>
      </c>
    </row>
    <row r="194" spans="1:13" hidden="1" x14ac:dyDescent="0.25">
      <c r="A194" s="25" t="s">
        <v>13</v>
      </c>
      <c r="B194" s="29">
        <v>46368</v>
      </c>
      <c r="C194" s="26" t="s">
        <v>68</v>
      </c>
      <c r="D194" s="26" t="s">
        <v>390</v>
      </c>
      <c r="E194" s="26" t="s">
        <v>145</v>
      </c>
      <c r="F194" s="26" t="s">
        <v>30</v>
      </c>
      <c r="G194" s="26"/>
      <c r="H194" s="26" t="s">
        <v>33</v>
      </c>
      <c r="I194" s="26" t="s">
        <v>145</v>
      </c>
      <c r="J194" s="26" t="s">
        <v>21</v>
      </c>
      <c r="K194" s="27">
        <v>7</v>
      </c>
    </row>
    <row r="195" spans="1:13" hidden="1" x14ac:dyDescent="0.25">
      <c r="A195" s="25" t="s">
        <v>13</v>
      </c>
      <c r="B195" s="29">
        <v>46368</v>
      </c>
      <c r="C195" s="26" t="s">
        <v>14</v>
      </c>
      <c r="D195" s="26" t="s">
        <v>15</v>
      </c>
      <c r="E195" s="26" t="s">
        <v>122</v>
      </c>
      <c r="F195" s="26" t="s">
        <v>30</v>
      </c>
      <c r="G195" s="26"/>
      <c r="H195" s="26" t="s">
        <v>51</v>
      </c>
      <c r="I195" s="26" t="s">
        <v>122</v>
      </c>
      <c r="J195" s="26" t="s">
        <v>21</v>
      </c>
      <c r="K195" s="27">
        <v>8</v>
      </c>
    </row>
    <row r="196" spans="1:13" hidden="1" x14ac:dyDescent="0.25">
      <c r="A196" s="25" t="s">
        <v>13</v>
      </c>
      <c r="B196" s="29">
        <v>46369</v>
      </c>
      <c r="C196" s="26"/>
      <c r="D196" s="26"/>
      <c r="E196" s="26"/>
      <c r="F196" s="26"/>
      <c r="G196" s="26"/>
      <c r="H196" s="25" t="s">
        <v>389</v>
      </c>
      <c r="I196" s="26"/>
      <c r="J196" s="26"/>
      <c r="K196" s="27">
        <v>6</v>
      </c>
    </row>
    <row r="197" spans="1:13" hidden="1" x14ac:dyDescent="0.25">
      <c r="A197" s="25" t="s">
        <v>13</v>
      </c>
      <c r="B197" s="29">
        <v>46373</v>
      </c>
      <c r="C197" s="26" t="s">
        <v>265</v>
      </c>
      <c r="D197" s="26" t="s">
        <v>346</v>
      </c>
      <c r="E197" s="26" t="s">
        <v>391</v>
      </c>
      <c r="F197" s="26" t="s">
        <v>17</v>
      </c>
      <c r="G197" s="26"/>
      <c r="H197" s="26" t="s">
        <v>97</v>
      </c>
      <c r="I197" s="26" t="s">
        <v>392</v>
      </c>
      <c r="J197" s="26" t="s">
        <v>21</v>
      </c>
      <c r="K197" s="27">
        <v>8</v>
      </c>
    </row>
    <row r="198" spans="1:13" x14ac:dyDescent="0.25">
      <c r="A198" s="1" t="s">
        <v>395</v>
      </c>
      <c r="B198" s="30">
        <v>46375</v>
      </c>
      <c r="C198" s="2" t="s">
        <v>148</v>
      </c>
      <c r="D198" s="1" t="s">
        <v>43</v>
      </c>
      <c r="E198" s="1" t="s">
        <v>17</v>
      </c>
      <c r="F198" s="1" t="s">
        <v>396</v>
      </c>
      <c r="H198" s="1" t="s">
        <v>227</v>
      </c>
      <c r="I198" s="1" t="s">
        <v>17</v>
      </c>
      <c r="J198" s="1" t="s">
        <v>21</v>
      </c>
      <c r="K198" s="2">
        <v>2</v>
      </c>
      <c r="L198" s="2" t="s">
        <v>191</v>
      </c>
      <c r="M198" s="1" t="s">
        <v>191</v>
      </c>
    </row>
    <row r="199" spans="1:13" x14ac:dyDescent="0.25">
      <c r="A199" s="1" t="s">
        <v>397</v>
      </c>
      <c r="B199" s="30">
        <v>46375</v>
      </c>
      <c r="C199" s="2" t="s">
        <v>229</v>
      </c>
      <c r="D199" s="1" t="s">
        <v>43</v>
      </c>
      <c r="E199" s="1" t="s">
        <v>396</v>
      </c>
      <c r="F199" s="1" t="s">
        <v>398</v>
      </c>
      <c r="H199" s="1" t="s">
        <v>227</v>
      </c>
      <c r="I199" s="1" t="s">
        <v>17</v>
      </c>
      <c r="J199" s="1" t="s">
        <v>21</v>
      </c>
      <c r="K199" s="2">
        <v>2</v>
      </c>
      <c r="L199" s="2" t="s">
        <v>191</v>
      </c>
      <c r="M199" s="1" t="s">
        <v>191</v>
      </c>
    </row>
    <row r="200" spans="1:13" x14ac:dyDescent="0.25">
      <c r="A200" s="1" t="s">
        <v>399</v>
      </c>
      <c r="B200" s="30">
        <v>46375</v>
      </c>
      <c r="C200" s="2" t="s">
        <v>257</v>
      </c>
      <c r="D200" s="1" t="s">
        <v>43</v>
      </c>
      <c r="E200" s="1" t="s">
        <v>17</v>
      </c>
      <c r="F200" s="1" t="s">
        <v>398</v>
      </c>
      <c r="H200" s="1" t="s">
        <v>227</v>
      </c>
      <c r="I200" s="1" t="s">
        <v>17</v>
      </c>
      <c r="J200" s="1" t="s">
        <v>21</v>
      </c>
      <c r="K200" s="2">
        <v>2</v>
      </c>
      <c r="L200" s="2" t="s">
        <v>191</v>
      </c>
      <c r="M200" s="1" t="s">
        <v>191</v>
      </c>
    </row>
    <row r="201" spans="1:13" x14ac:dyDescent="0.25">
      <c r="A201" s="1" t="s">
        <v>393</v>
      </c>
      <c r="B201" s="30">
        <v>46375</v>
      </c>
      <c r="C201" s="2" t="s">
        <v>165</v>
      </c>
      <c r="D201" s="1" t="s">
        <v>43</v>
      </c>
      <c r="E201" s="1" t="s">
        <v>145</v>
      </c>
      <c r="F201" s="1" t="s">
        <v>394</v>
      </c>
      <c r="H201" s="1" t="s">
        <v>146</v>
      </c>
      <c r="I201" s="1" t="s">
        <v>17</v>
      </c>
      <c r="J201" s="1" t="s">
        <v>21</v>
      </c>
      <c r="K201" s="2">
        <v>1</v>
      </c>
      <c r="L201" s="2" t="s">
        <v>140</v>
      </c>
      <c r="M201" s="1" t="s">
        <v>140</v>
      </c>
    </row>
    <row r="202" spans="1:13" x14ac:dyDescent="0.25">
      <c r="A202" s="25" t="s">
        <v>13</v>
      </c>
      <c r="B202" s="29">
        <v>46375</v>
      </c>
      <c r="C202" s="27" t="s">
        <v>307</v>
      </c>
      <c r="D202" s="26" t="s">
        <v>29</v>
      </c>
      <c r="E202" s="26" t="s">
        <v>44</v>
      </c>
      <c r="F202" s="26" t="s">
        <v>385</v>
      </c>
      <c r="G202" s="26"/>
      <c r="H202" s="26" t="s">
        <v>47</v>
      </c>
      <c r="I202" s="26" t="s">
        <v>17</v>
      </c>
      <c r="J202" s="26" t="s">
        <v>21</v>
      </c>
      <c r="K202" s="27">
        <v>7</v>
      </c>
    </row>
    <row r="203" spans="1:13" x14ac:dyDescent="0.25">
      <c r="A203" s="25" t="s">
        <v>13</v>
      </c>
      <c r="B203" s="29">
        <v>46375</v>
      </c>
      <c r="C203" s="27" t="s">
        <v>57</v>
      </c>
      <c r="D203" s="26" t="s">
        <v>29</v>
      </c>
      <c r="E203" s="26" t="s">
        <v>17</v>
      </c>
      <c r="F203" s="26" t="s">
        <v>387</v>
      </c>
      <c r="G203" s="26"/>
      <c r="H203" s="26" t="s">
        <v>42</v>
      </c>
      <c r="I203" s="26" t="s">
        <v>17</v>
      </c>
      <c r="J203" s="26" t="s">
        <v>21</v>
      </c>
      <c r="K203" s="27">
        <v>8</v>
      </c>
    </row>
    <row r="204" spans="1:13" x14ac:dyDescent="0.25">
      <c r="A204" s="1" t="s">
        <v>400</v>
      </c>
      <c r="B204" s="30">
        <v>46376</v>
      </c>
      <c r="C204" s="2" t="s">
        <v>214</v>
      </c>
      <c r="D204" s="1" t="s">
        <v>43</v>
      </c>
      <c r="E204" s="1" t="s">
        <v>44</v>
      </c>
      <c r="F204" s="1" t="s">
        <v>95</v>
      </c>
      <c r="H204" s="1" t="s">
        <v>139</v>
      </c>
      <c r="I204" s="1" t="s">
        <v>17</v>
      </c>
      <c r="J204" s="1" t="s">
        <v>21</v>
      </c>
      <c r="K204" s="2">
        <v>1</v>
      </c>
      <c r="L204" s="2" t="s">
        <v>140</v>
      </c>
      <c r="M204" s="1" t="s">
        <v>140</v>
      </c>
    </row>
    <row r="205" spans="1:13" x14ac:dyDescent="0.25">
      <c r="A205" s="1" t="s">
        <v>401</v>
      </c>
      <c r="B205" s="30">
        <v>46376</v>
      </c>
      <c r="C205" s="2" t="s">
        <v>165</v>
      </c>
      <c r="D205" s="1" t="s">
        <v>43</v>
      </c>
      <c r="E205" s="1" t="s">
        <v>95</v>
      </c>
      <c r="F205" s="1" t="s">
        <v>105</v>
      </c>
      <c r="H205" s="1" t="s">
        <v>139</v>
      </c>
      <c r="I205" s="1" t="s">
        <v>17</v>
      </c>
      <c r="J205" s="1" t="s">
        <v>21</v>
      </c>
      <c r="K205" s="2">
        <v>1</v>
      </c>
      <c r="L205" s="2" t="s">
        <v>140</v>
      </c>
      <c r="M205" s="1" t="s">
        <v>140</v>
      </c>
    </row>
    <row r="206" spans="1:13" x14ac:dyDescent="0.25">
      <c r="A206" s="1" t="s">
        <v>402</v>
      </c>
      <c r="B206" s="30">
        <v>46376</v>
      </c>
      <c r="C206" s="2" t="s">
        <v>218</v>
      </c>
      <c r="D206" s="1" t="s">
        <v>43</v>
      </c>
      <c r="E206" s="1" t="s">
        <v>44</v>
      </c>
      <c r="F206" s="1" t="s">
        <v>105</v>
      </c>
      <c r="H206" s="1" t="s">
        <v>139</v>
      </c>
      <c r="I206" s="1" t="s">
        <v>17</v>
      </c>
      <c r="J206" s="1" t="s">
        <v>21</v>
      </c>
      <c r="K206" s="2">
        <v>1</v>
      </c>
      <c r="L206" s="2" t="s">
        <v>140</v>
      </c>
      <c r="M206" s="1" t="s">
        <v>140</v>
      </c>
    </row>
    <row r="207" spans="1:13" hidden="1" x14ac:dyDescent="0.25">
      <c r="A207" s="25" t="s">
        <v>13</v>
      </c>
      <c r="B207" s="29">
        <v>46376</v>
      </c>
      <c r="C207" s="26" t="s">
        <v>130</v>
      </c>
      <c r="D207" s="26" t="s">
        <v>134</v>
      </c>
      <c r="E207" s="26" t="s">
        <v>368</v>
      </c>
      <c r="F207" s="26" t="s">
        <v>44</v>
      </c>
      <c r="G207" s="26"/>
      <c r="H207" s="26" t="s">
        <v>47</v>
      </c>
      <c r="I207" s="26" t="s">
        <v>136</v>
      </c>
      <c r="J207" s="26" t="s">
        <v>21</v>
      </c>
      <c r="K207" s="27">
        <v>7</v>
      </c>
    </row>
    <row r="208" spans="1:13" x14ac:dyDescent="0.25">
      <c r="A208" s="25" t="s">
        <v>13</v>
      </c>
      <c r="B208" s="29">
        <v>46376</v>
      </c>
      <c r="C208" s="27" t="s">
        <v>307</v>
      </c>
      <c r="D208" s="26" t="s">
        <v>29</v>
      </c>
      <c r="E208" s="26" t="s">
        <v>30</v>
      </c>
      <c r="F208" s="26" t="s">
        <v>326</v>
      </c>
      <c r="G208" s="26"/>
      <c r="H208" s="26" t="s">
        <v>33</v>
      </c>
      <c r="I208" s="26" t="s">
        <v>17</v>
      </c>
      <c r="J208" s="26" t="s">
        <v>21</v>
      </c>
      <c r="K208" s="27">
        <v>7</v>
      </c>
    </row>
    <row r="209" spans="1:13" x14ac:dyDescent="0.25">
      <c r="A209" s="25" t="s">
        <v>13</v>
      </c>
      <c r="B209" s="29">
        <v>46376</v>
      </c>
      <c r="C209" s="27" t="s">
        <v>180</v>
      </c>
      <c r="D209" s="26" t="s">
        <v>29</v>
      </c>
      <c r="E209" s="26" t="s">
        <v>17</v>
      </c>
      <c r="F209" s="26" t="s">
        <v>79</v>
      </c>
      <c r="G209" s="26"/>
      <c r="H209" s="26" t="s">
        <v>19</v>
      </c>
      <c r="I209" s="26" t="s">
        <v>17</v>
      </c>
      <c r="J209" s="26" t="s">
        <v>21</v>
      </c>
      <c r="K209" s="27">
        <v>7</v>
      </c>
    </row>
    <row r="210" spans="1:13" x14ac:dyDescent="0.25">
      <c r="A210" s="25" t="s">
        <v>13</v>
      </c>
      <c r="B210" s="29">
        <v>46376</v>
      </c>
      <c r="C210" s="27" t="s">
        <v>48</v>
      </c>
      <c r="D210" s="26" t="s">
        <v>29</v>
      </c>
      <c r="E210" s="26" t="s">
        <v>30</v>
      </c>
      <c r="F210" s="26" t="s">
        <v>122</v>
      </c>
      <c r="G210" s="26"/>
      <c r="H210" s="26" t="s">
        <v>51</v>
      </c>
      <c r="I210" s="26" t="s">
        <v>17</v>
      </c>
      <c r="J210" s="26" t="s">
        <v>21</v>
      </c>
      <c r="K210" s="27">
        <v>8</v>
      </c>
    </row>
    <row r="211" spans="1:13" hidden="1" x14ac:dyDescent="0.25">
      <c r="A211" s="25" t="s">
        <v>13</v>
      </c>
      <c r="B211" s="29">
        <v>46376</v>
      </c>
      <c r="C211" s="26" t="s">
        <v>22</v>
      </c>
      <c r="D211" s="26" t="s">
        <v>403</v>
      </c>
      <c r="E211" s="26" t="s">
        <v>404</v>
      </c>
      <c r="F211" s="26" t="s">
        <v>74</v>
      </c>
      <c r="G211" s="26"/>
      <c r="H211" s="26" t="s">
        <v>76</v>
      </c>
      <c r="I211" s="26" t="s">
        <v>405</v>
      </c>
      <c r="J211" s="26" t="s">
        <v>21</v>
      </c>
      <c r="K211" s="27">
        <v>8</v>
      </c>
    </row>
    <row r="212" spans="1:13" x14ac:dyDescent="0.25">
      <c r="A212" s="1" t="s">
        <v>409</v>
      </c>
      <c r="B212" s="30">
        <v>46396</v>
      </c>
      <c r="C212" s="2" t="s">
        <v>131</v>
      </c>
      <c r="D212" s="1" t="s">
        <v>170</v>
      </c>
      <c r="E212" s="1" t="s">
        <v>30</v>
      </c>
      <c r="F212" s="1" t="s">
        <v>410</v>
      </c>
      <c r="H212" s="1" t="s">
        <v>319</v>
      </c>
      <c r="I212" s="1" t="s">
        <v>17</v>
      </c>
      <c r="J212" s="1" t="s">
        <v>21</v>
      </c>
      <c r="K212" s="2">
        <v>4</v>
      </c>
      <c r="L212" s="2" t="s">
        <v>124</v>
      </c>
      <c r="M212" s="1" t="s">
        <v>124</v>
      </c>
    </row>
    <row r="213" spans="1:13" x14ac:dyDescent="0.25">
      <c r="A213" s="1" t="s">
        <v>411</v>
      </c>
      <c r="B213" s="30">
        <v>46396</v>
      </c>
      <c r="C213" s="2" t="s">
        <v>412</v>
      </c>
      <c r="D213" s="1" t="s">
        <v>170</v>
      </c>
      <c r="E213" s="1" t="s">
        <v>410</v>
      </c>
      <c r="F213" s="1" t="s">
        <v>413</v>
      </c>
      <c r="H213" s="1" t="s">
        <v>319</v>
      </c>
      <c r="I213" s="1" t="s">
        <v>17</v>
      </c>
      <c r="J213" s="1" t="s">
        <v>21</v>
      </c>
      <c r="K213" s="2">
        <v>4</v>
      </c>
      <c r="L213" s="2" t="s">
        <v>124</v>
      </c>
      <c r="M213" s="1" t="s">
        <v>124</v>
      </c>
    </row>
    <row r="214" spans="1:13" x14ac:dyDescent="0.25">
      <c r="A214" s="1" t="s">
        <v>414</v>
      </c>
      <c r="B214" s="30">
        <v>46396</v>
      </c>
      <c r="C214" s="2" t="s">
        <v>415</v>
      </c>
      <c r="D214" s="1" t="s">
        <v>170</v>
      </c>
      <c r="E214" s="1" t="s">
        <v>30</v>
      </c>
      <c r="F214" s="1" t="s">
        <v>413</v>
      </c>
      <c r="H214" s="1" t="s">
        <v>319</v>
      </c>
      <c r="I214" s="1" t="s">
        <v>17</v>
      </c>
      <c r="J214" s="1" t="s">
        <v>21</v>
      </c>
      <c r="K214" s="2">
        <v>4</v>
      </c>
      <c r="L214" s="2" t="s">
        <v>124</v>
      </c>
      <c r="M214" s="1" t="s">
        <v>124</v>
      </c>
    </row>
    <row r="215" spans="1:13" x14ac:dyDescent="0.25">
      <c r="A215" s="1" t="s">
        <v>406</v>
      </c>
      <c r="B215" s="30">
        <v>46396</v>
      </c>
      <c r="C215" s="2" t="s">
        <v>307</v>
      </c>
      <c r="D215" s="1" t="s">
        <v>43</v>
      </c>
      <c r="E215" s="1" t="s">
        <v>30</v>
      </c>
      <c r="F215" s="1" t="s">
        <v>248</v>
      </c>
      <c r="H215" s="1" t="s">
        <v>249</v>
      </c>
      <c r="I215" s="1" t="s">
        <v>17</v>
      </c>
      <c r="J215" s="1" t="s">
        <v>21</v>
      </c>
      <c r="K215" s="2">
        <v>3</v>
      </c>
      <c r="L215" s="2" t="s">
        <v>173</v>
      </c>
      <c r="M215" s="1" t="s">
        <v>173</v>
      </c>
    </row>
    <row r="216" spans="1:13" x14ac:dyDescent="0.25">
      <c r="A216" s="1" t="s">
        <v>407</v>
      </c>
      <c r="B216" s="30">
        <v>46396</v>
      </c>
      <c r="C216" s="2" t="s">
        <v>309</v>
      </c>
      <c r="D216" s="1" t="s">
        <v>43</v>
      </c>
      <c r="E216" s="1" t="s">
        <v>248</v>
      </c>
      <c r="F216" s="1" t="s">
        <v>112</v>
      </c>
      <c r="H216" s="1" t="s">
        <v>249</v>
      </c>
      <c r="I216" s="1" t="s">
        <v>17</v>
      </c>
      <c r="J216" s="1" t="s">
        <v>21</v>
      </c>
      <c r="K216" s="2">
        <v>3</v>
      </c>
      <c r="L216" s="2" t="s">
        <v>173</v>
      </c>
      <c r="M216" s="1" t="s">
        <v>173</v>
      </c>
    </row>
    <row r="217" spans="1:13" x14ac:dyDescent="0.25">
      <c r="A217" s="1" t="s">
        <v>408</v>
      </c>
      <c r="B217" s="30">
        <v>46396</v>
      </c>
      <c r="C217" s="2" t="s">
        <v>312</v>
      </c>
      <c r="D217" s="1" t="s">
        <v>43</v>
      </c>
      <c r="E217" s="1" t="s">
        <v>30</v>
      </c>
      <c r="F217" s="1" t="s">
        <v>112</v>
      </c>
      <c r="H217" s="1" t="s">
        <v>249</v>
      </c>
      <c r="I217" s="1" t="s">
        <v>17</v>
      </c>
      <c r="J217" s="1" t="s">
        <v>21</v>
      </c>
      <c r="K217" s="2">
        <v>3</v>
      </c>
      <c r="L217" s="2" t="s">
        <v>173</v>
      </c>
      <c r="M217" s="1" t="s">
        <v>173</v>
      </c>
    </row>
    <row r="218" spans="1:13" hidden="1" x14ac:dyDescent="0.25">
      <c r="A218" s="25" t="s">
        <v>13</v>
      </c>
      <c r="B218" s="29">
        <v>46396</v>
      </c>
      <c r="C218" s="26" t="s">
        <v>416</v>
      </c>
      <c r="D218" s="26" t="s">
        <v>417</v>
      </c>
      <c r="E218" s="26" t="s">
        <v>240</v>
      </c>
      <c r="F218" s="26" t="s">
        <v>30</v>
      </c>
      <c r="G218" s="26"/>
      <c r="H218" s="26" t="s">
        <v>33</v>
      </c>
      <c r="I218" s="26" t="s">
        <v>240</v>
      </c>
      <c r="J218" s="26" t="s">
        <v>21</v>
      </c>
      <c r="K218" s="27">
        <v>7</v>
      </c>
    </row>
    <row r="219" spans="1:13" hidden="1" x14ac:dyDescent="0.25">
      <c r="A219" s="25" t="s">
        <v>13</v>
      </c>
      <c r="B219" s="29">
        <v>46396</v>
      </c>
      <c r="C219" s="26"/>
      <c r="D219" s="26"/>
      <c r="E219" s="26"/>
      <c r="F219" s="26"/>
      <c r="G219" s="26"/>
      <c r="H219" s="26" t="s">
        <v>418</v>
      </c>
      <c r="I219" s="26"/>
      <c r="J219" s="26"/>
      <c r="K219" s="27">
        <v>8</v>
      </c>
    </row>
    <row r="220" spans="1:13" x14ac:dyDescent="0.25">
      <c r="A220" s="1" t="s">
        <v>428</v>
      </c>
      <c r="B220" s="30">
        <v>46397</v>
      </c>
      <c r="C220" s="2" t="s">
        <v>148</v>
      </c>
      <c r="D220" s="1" t="s">
        <v>170</v>
      </c>
      <c r="E220" s="1" t="s">
        <v>30</v>
      </c>
      <c r="F220" s="1" t="s">
        <v>429</v>
      </c>
      <c r="H220" s="1" t="s">
        <v>338</v>
      </c>
      <c r="I220" s="1" t="s">
        <v>17</v>
      </c>
      <c r="J220" s="1" t="s">
        <v>21</v>
      </c>
      <c r="K220" s="2">
        <v>5</v>
      </c>
      <c r="L220" s="2" t="s">
        <v>102</v>
      </c>
      <c r="M220" s="1" t="s">
        <v>102</v>
      </c>
    </row>
    <row r="221" spans="1:13" x14ac:dyDescent="0.25">
      <c r="A221" s="1" t="s">
        <v>430</v>
      </c>
      <c r="B221" s="30">
        <v>46397</v>
      </c>
      <c r="C221" s="2" t="s">
        <v>229</v>
      </c>
      <c r="D221" s="1" t="s">
        <v>170</v>
      </c>
      <c r="E221" s="1" t="s">
        <v>429</v>
      </c>
      <c r="F221" s="1" t="s">
        <v>220</v>
      </c>
      <c r="H221" s="1" t="s">
        <v>338</v>
      </c>
      <c r="I221" s="1" t="s">
        <v>17</v>
      </c>
      <c r="J221" s="1" t="s">
        <v>21</v>
      </c>
      <c r="K221" s="2">
        <v>5</v>
      </c>
      <c r="L221" s="2" t="s">
        <v>102</v>
      </c>
      <c r="M221" s="1" t="s">
        <v>102</v>
      </c>
    </row>
    <row r="222" spans="1:13" x14ac:dyDescent="0.25">
      <c r="A222" s="1" t="s">
        <v>431</v>
      </c>
      <c r="B222" s="30">
        <v>46397</v>
      </c>
      <c r="C222" s="2" t="s">
        <v>257</v>
      </c>
      <c r="D222" s="1" t="s">
        <v>170</v>
      </c>
      <c r="E222" s="1" t="s">
        <v>30</v>
      </c>
      <c r="F222" s="1" t="s">
        <v>220</v>
      </c>
      <c r="H222" s="1" t="s">
        <v>338</v>
      </c>
      <c r="I222" s="1" t="s">
        <v>17</v>
      </c>
      <c r="J222" s="1" t="s">
        <v>21</v>
      </c>
      <c r="K222" s="2">
        <v>5</v>
      </c>
      <c r="L222" s="2" t="s">
        <v>102</v>
      </c>
      <c r="M222" s="1" t="s">
        <v>102</v>
      </c>
    </row>
    <row r="223" spans="1:13" x14ac:dyDescent="0.25">
      <c r="A223" s="1" t="s">
        <v>425</v>
      </c>
      <c r="B223" s="30">
        <v>46397</v>
      </c>
      <c r="C223" s="2" t="s">
        <v>214</v>
      </c>
      <c r="D223" s="1" t="s">
        <v>170</v>
      </c>
      <c r="E223" s="1" t="s">
        <v>196</v>
      </c>
      <c r="F223" s="1" t="s">
        <v>109</v>
      </c>
      <c r="H223" s="1" t="s">
        <v>243</v>
      </c>
      <c r="I223" s="1" t="s">
        <v>17</v>
      </c>
      <c r="J223" s="1" t="s">
        <v>21</v>
      </c>
      <c r="K223" s="2">
        <v>3</v>
      </c>
      <c r="L223" s="2" t="s">
        <v>85</v>
      </c>
      <c r="M223" s="1" t="s">
        <v>85</v>
      </c>
    </row>
    <row r="224" spans="1:13" x14ac:dyDescent="0.25">
      <c r="A224" s="1" t="s">
        <v>426</v>
      </c>
      <c r="B224" s="30">
        <v>46397</v>
      </c>
      <c r="C224" s="2" t="s">
        <v>165</v>
      </c>
      <c r="D224" s="1" t="s">
        <v>170</v>
      </c>
      <c r="E224" s="1" t="s">
        <v>109</v>
      </c>
      <c r="F224" s="1" t="s">
        <v>404</v>
      </c>
      <c r="H224" s="1" t="s">
        <v>243</v>
      </c>
      <c r="I224" s="1" t="s">
        <v>17</v>
      </c>
      <c r="J224" s="1" t="s">
        <v>21</v>
      </c>
      <c r="K224" s="2">
        <v>3</v>
      </c>
      <c r="L224" s="2" t="s">
        <v>85</v>
      </c>
      <c r="M224" s="1" t="s">
        <v>85</v>
      </c>
    </row>
    <row r="225" spans="1:13" x14ac:dyDescent="0.25">
      <c r="A225" s="1" t="s">
        <v>427</v>
      </c>
      <c r="B225" s="30">
        <v>46397</v>
      </c>
      <c r="C225" s="2" t="s">
        <v>218</v>
      </c>
      <c r="D225" s="1" t="s">
        <v>170</v>
      </c>
      <c r="E225" s="1" t="s">
        <v>196</v>
      </c>
      <c r="F225" s="1" t="s">
        <v>404</v>
      </c>
      <c r="H225" s="1" t="s">
        <v>243</v>
      </c>
      <c r="I225" s="1" t="s">
        <v>17</v>
      </c>
      <c r="J225" s="1" t="s">
        <v>21</v>
      </c>
      <c r="K225" s="2">
        <v>3</v>
      </c>
      <c r="L225" s="2" t="s">
        <v>85</v>
      </c>
      <c r="M225" s="1" t="s">
        <v>85</v>
      </c>
    </row>
    <row r="226" spans="1:13" x14ac:dyDescent="0.25">
      <c r="A226" s="1" t="s">
        <v>419</v>
      </c>
      <c r="B226" s="30">
        <v>46397</v>
      </c>
      <c r="C226" s="2" t="s">
        <v>214</v>
      </c>
      <c r="D226" s="1" t="s">
        <v>43</v>
      </c>
      <c r="E226" s="1" t="s">
        <v>82</v>
      </c>
      <c r="F226" s="1" t="s">
        <v>100</v>
      </c>
      <c r="H226" s="1" t="s">
        <v>101</v>
      </c>
      <c r="I226" s="1" t="s">
        <v>17</v>
      </c>
      <c r="J226" s="1" t="s">
        <v>21</v>
      </c>
      <c r="K226" s="2">
        <v>2</v>
      </c>
      <c r="L226" s="2" t="s">
        <v>168</v>
      </c>
      <c r="M226" s="1" t="s">
        <v>168</v>
      </c>
    </row>
    <row r="227" spans="1:13" x14ac:dyDescent="0.25">
      <c r="A227" s="1" t="s">
        <v>420</v>
      </c>
      <c r="B227" s="30">
        <v>46397</v>
      </c>
      <c r="C227" s="2" t="s">
        <v>165</v>
      </c>
      <c r="D227" s="1" t="s">
        <v>43</v>
      </c>
      <c r="E227" s="1" t="s">
        <v>310</v>
      </c>
      <c r="F227" s="1" t="s">
        <v>100</v>
      </c>
      <c r="H227" s="1" t="s">
        <v>101</v>
      </c>
      <c r="I227" s="1" t="s">
        <v>17</v>
      </c>
      <c r="J227" s="1" t="s">
        <v>21</v>
      </c>
      <c r="K227" s="2">
        <v>2</v>
      </c>
      <c r="L227" s="2" t="s">
        <v>168</v>
      </c>
      <c r="M227" s="1" t="s">
        <v>168</v>
      </c>
    </row>
    <row r="228" spans="1:13" x14ac:dyDescent="0.25">
      <c r="A228" s="1" t="s">
        <v>421</v>
      </c>
      <c r="B228" s="30">
        <v>46397</v>
      </c>
      <c r="C228" s="2" t="s">
        <v>218</v>
      </c>
      <c r="D228" s="1" t="s">
        <v>43</v>
      </c>
      <c r="E228" s="1" t="s">
        <v>82</v>
      </c>
      <c r="F228" s="1" t="s">
        <v>310</v>
      </c>
      <c r="H228" s="1" t="s">
        <v>101</v>
      </c>
      <c r="I228" s="1" t="s">
        <v>17</v>
      </c>
      <c r="J228" s="1" t="s">
        <v>21</v>
      </c>
      <c r="K228" s="2">
        <v>2</v>
      </c>
      <c r="L228" s="2" t="s">
        <v>168</v>
      </c>
      <c r="M228" s="1" t="s">
        <v>168</v>
      </c>
    </row>
    <row r="229" spans="1:13" x14ac:dyDescent="0.25">
      <c r="A229" s="1" t="s">
        <v>422</v>
      </c>
      <c r="B229" s="30">
        <v>46397</v>
      </c>
      <c r="C229" s="2" t="s">
        <v>148</v>
      </c>
      <c r="D229" s="1" t="s">
        <v>43</v>
      </c>
      <c r="E229" s="1" t="s">
        <v>196</v>
      </c>
      <c r="F229" s="1" t="s">
        <v>193</v>
      </c>
      <c r="H229" s="1" t="s">
        <v>299</v>
      </c>
      <c r="I229" s="1" t="s">
        <v>17</v>
      </c>
      <c r="J229" s="1" t="s">
        <v>21</v>
      </c>
      <c r="K229" s="2">
        <v>2</v>
      </c>
      <c r="L229" s="2" t="s">
        <v>119</v>
      </c>
      <c r="M229" s="1" t="s">
        <v>119</v>
      </c>
    </row>
    <row r="230" spans="1:13" x14ac:dyDescent="0.25">
      <c r="A230" s="1" t="s">
        <v>423</v>
      </c>
      <c r="B230" s="30">
        <v>46397</v>
      </c>
      <c r="C230" s="2" t="s">
        <v>229</v>
      </c>
      <c r="D230" s="1" t="s">
        <v>43</v>
      </c>
      <c r="E230" s="1" t="s">
        <v>193</v>
      </c>
      <c r="F230" s="1" t="s">
        <v>40</v>
      </c>
      <c r="H230" s="1" t="s">
        <v>299</v>
      </c>
      <c r="I230" s="1" t="s">
        <v>17</v>
      </c>
      <c r="J230" s="1" t="s">
        <v>21</v>
      </c>
      <c r="K230" s="2">
        <v>2</v>
      </c>
      <c r="L230" s="2" t="s">
        <v>119</v>
      </c>
      <c r="M230" s="1" t="s">
        <v>119</v>
      </c>
    </row>
    <row r="231" spans="1:13" x14ac:dyDescent="0.25">
      <c r="A231" s="1" t="s">
        <v>424</v>
      </c>
      <c r="B231" s="30">
        <v>46397</v>
      </c>
      <c r="C231" s="2" t="s">
        <v>257</v>
      </c>
      <c r="D231" s="1" t="s">
        <v>43</v>
      </c>
      <c r="E231" s="1" t="s">
        <v>196</v>
      </c>
      <c r="F231" s="1" t="s">
        <v>40</v>
      </c>
      <c r="H231" s="1" t="s">
        <v>299</v>
      </c>
      <c r="I231" s="1" t="s">
        <v>17</v>
      </c>
      <c r="J231" s="1" t="s">
        <v>21</v>
      </c>
      <c r="K231" s="2">
        <v>2</v>
      </c>
      <c r="L231" s="2" t="s">
        <v>119</v>
      </c>
      <c r="M231" s="1" t="s">
        <v>119</v>
      </c>
    </row>
    <row r="232" spans="1:13" x14ac:dyDescent="0.25">
      <c r="A232" s="25" t="s">
        <v>13</v>
      </c>
      <c r="B232" s="29">
        <v>46397</v>
      </c>
      <c r="C232" s="27" t="s">
        <v>126</v>
      </c>
      <c r="D232" s="26" t="s">
        <v>29</v>
      </c>
      <c r="E232" s="26" t="s">
        <v>44</v>
      </c>
      <c r="F232" s="26" t="s">
        <v>325</v>
      </c>
      <c r="G232" s="26"/>
      <c r="H232" s="26" t="s">
        <v>47</v>
      </c>
      <c r="I232" s="26" t="s">
        <v>17</v>
      </c>
      <c r="J232" s="26" t="s">
        <v>21</v>
      </c>
      <c r="K232" s="27">
        <v>7</v>
      </c>
    </row>
    <row r="233" spans="1:13" hidden="1" x14ac:dyDescent="0.25">
      <c r="A233" s="25" t="s">
        <v>13</v>
      </c>
      <c r="B233" s="29">
        <v>46397</v>
      </c>
      <c r="C233" s="26" t="s">
        <v>39</v>
      </c>
      <c r="D233" s="26" t="s">
        <v>432</v>
      </c>
      <c r="E233" s="26" t="s">
        <v>370</v>
      </c>
      <c r="F233" s="26" t="s">
        <v>17</v>
      </c>
      <c r="G233" s="26"/>
      <c r="H233" s="26" t="s">
        <v>42</v>
      </c>
      <c r="I233" s="26" t="s">
        <v>370</v>
      </c>
      <c r="J233" s="26" t="s">
        <v>21</v>
      </c>
      <c r="K233" s="27">
        <v>8</v>
      </c>
    </row>
    <row r="234" spans="1:13" x14ac:dyDescent="0.25">
      <c r="A234" s="25" t="s">
        <v>13</v>
      </c>
      <c r="B234" s="29">
        <v>46397</v>
      </c>
      <c r="C234" s="27" t="s">
        <v>36</v>
      </c>
      <c r="D234" s="26" t="s">
        <v>29</v>
      </c>
      <c r="E234" s="26" t="s">
        <v>74</v>
      </c>
      <c r="F234" s="26" t="s">
        <v>73</v>
      </c>
      <c r="G234" s="26"/>
      <c r="H234" s="26" t="s">
        <v>76</v>
      </c>
      <c r="I234" s="26" t="s">
        <v>17</v>
      </c>
      <c r="J234" s="26" t="s">
        <v>21</v>
      </c>
      <c r="K234" s="27">
        <v>8</v>
      </c>
    </row>
    <row r="235" spans="1:13" hidden="1" x14ac:dyDescent="0.25">
      <c r="A235" s="25" t="s">
        <v>13</v>
      </c>
      <c r="B235" s="29">
        <v>46397</v>
      </c>
      <c r="C235" s="26"/>
      <c r="D235" s="26"/>
      <c r="E235" s="26"/>
      <c r="F235" s="26"/>
      <c r="G235" s="26"/>
      <c r="H235" s="26" t="s">
        <v>418</v>
      </c>
      <c r="I235" s="26"/>
      <c r="J235" s="26"/>
      <c r="K235" s="27">
        <v>8</v>
      </c>
    </row>
    <row r="236" spans="1:13" x14ac:dyDescent="0.25">
      <c r="A236" s="25" t="s">
        <v>13</v>
      </c>
      <c r="B236" s="29">
        <v>46399</v>
      </c>
      <c r="C236" s="27" t="s">
        <v>52</v>
      </c>
      <c r="D236" s="26" t="s">
        <v>29</v>
      </c>
      <c r="E236" s="26" t="s">
        <v>17</v>
      </c>
      <c r="F236" s="26" t="s">
        <v>391</v>
      </c>
      <c r="G236" s="26"/>
      <c r="H236" s="26" t="s">
        <v>97</v>
      </c>
      <c r="I236" s="26" t="s">
        <v>17</v>
      </c>
      <c r="J236" s="26" t="s">
        <v>21</v>
      </c>
      <c r="K236" s="27">
        <v>8</v>
      </c>
    </row>
    <row r="237" spans="1:13" x14ac:dyDescent="0.25">
      <c r="A237" s="1" t="s">
        <v>433</v>
      </c>
      <c r="B237" s="30">
        <v>46403</v>
      </c>
      <c r="C237" s="2" t="s">
        <v>28</v>
      </c>
      <c r="D237" s="1" t="s">
        <v>43</v>
      </c>
      <c r="E237" s="1" t="s">
        <v>17</v>
      </c>
      <c r="F237" s="1" t="s">
        <v>83</v>
      </c>
      <c r="H237" s="1" t="s">
        <v>324</v>
      </c>
      <c r="I237" s="1" t="s">
        <v>17</v>
      </c>
      <c r="J237" s="1" t="s">
        <v>21</v>
      </c>
      <c r="K237" s="2">
        <v>6</v>
      </c>
      <c r="L237" s="28" t="s">
        <v>434</v>
      </c>
      <c r="M237" s="28" t="s">
        <v>434</v>
      </c>
    </row>
    <row r="238" spans="1:13" x14ac:dyDescent="0.25">
      <c r="A238" s="25" t="s">
        <v>13</v>
      </c>
      <c r="B238" s="29">
        <v>46403</v>
      </c>
      <c r="C238" s="27" t="s">
        <v>28</v>
      </c>
      <c r="D238" s="26" t="s">
        <v>43</v>
      </c>
      <c r="E238" s="26" t="s">
        <v>17</v>
      </c>
      <c r="F238" s="26" t="s">
        <v>83</v>
      </c>
      <c r="G238" s="26"/>
      <c r="H238" s="26" t="s">
        <v>324</v>
      </c>
      <c r="I238" s="26" t="s">
        <v>17</v>
      </c>
      <c r="J238" s="26" t="s">
        <v>21</v>
      </c>
      <c r="K238" s="27">
        <v>6</v>
      </c>
    </row>
    <row r="239" spans="1:13" hidden="1" x14ac:dyDescent="0.25">
      <c r="A239" s="25" t="s">
        <v>13</v>
      </c>
      <c r="B239" s="29">
        <v>46403</v>
      </c>
      <c r="C239" s="26" t="s">
        <v>232</v>
      </c>
      <c r="D239" s="26" t="s">
        <v>53</v>
      </c>
      <c r="E239" s="26" t="s">
        <v>54</v>
      </c>
      <c r="F239" s="26" t="s">
        <v>30</v>
      </c>
      <c r="G239" s="26"/>
      <c r="H239" s="26" t="s">
        <v>51</v>
      </c>
      <c r="I239" s="26" t="s">
        <v>56</v>
      </c>
      <c r="J239" s="26" t="s">
        <v>21</v>
      </c>
      <c r="K239" s="27">
        <v>8</v>
      </c>
    </row>
    <row r="240" spans="1:13" x14ac:dyDescent="0.25">
      <c r="A240" s="25" t="s">
        <v>13</v>
      </c>
      <c r="B240" s="29">
        <v>46403</v>
      </c>
      <c r="C240" s="27" t="s">
        <v>57</v>
      </c>
      <c r="D240" s="26" t="s">
        <v>435</v>
      </c>
      <c r="E240" s="26" t="s">
        <v>17</v>
      </c>
      <c r="F240" s="26" t="s">
        <v>95</v>
      </c>
      <c r="G240" s="26"/>
      <c r="H240" s="26" t="s">
        <v>42</v>
      </c>
      <c r="I240" s="26" t="s">
        <v>17</v>
      </c>
      <c r="J240" s="26" t="s">
        <v>21</v>
      </c>
      <c r="K240" s="27">
        <v>8</v>
      </c>
    </row>
    <row r="241" spans="1:13" hidden="1" x14ac:dyDescent="0.25">
      <c r="A241" s="25" t="s">
        <v>13</v>
      </c>
      <c r="B241" s="29">
        <v>46404</v>
      </c>
      <c r="C241" s="26" t="s">
        <v>39</v>
      </c>
      <c r="D241" s="26" t="s">
        <v>436</v>
      </c>
      <c r="E241" s="26" t="s">
        <v>313</v>
      </c>
      <c r="F241" s="26" t="s">
        <v>44</v>
      </c>
      <c r="G241" s="26"/>
      <c r="H241" s="26" t="s">
        <v>47</v>
      </c>
      <c r="I241" s="26" t="s">
        <v>437</v>
      </c>
      <c r="J241" s="26" t="s">
        <v>21</v>
      </c>
      <c r="K241" s="27">
        <v>7</v>
      </c>
    </row>
    <row r="242" spans="1:13" x14ac:dyDescent="0.25">
      <c r="A242" s="25" t="s">
        <v>13</v>
      </c>
      <c r="B242" s="29">
        <v>46404</v>
      </c>
      <c r="C242" s="27" t="s">
        <v>180</v>
      </c>
      <c r="D242" s="26" t="s">
        <v>29</v>
      </c>
      <c r="E242" s="26" t="s">
        <v>30</v>
      </c>
      <c r="F242" s="26" t="s">
        <v>260</v>
      </c>
      <c r="G242" s="26"/>
      <c r="H242" s="26" t="s">
        <v>33</v>
      </c>
      <c r="I242" s="26" t="s">
        <v>17</v>
      </c>
      <c r="J242" s="26" t="s">
        <v>21</v>
      </c>
      <c r="K242" s="27">
        <v>7</v>
      </c>
    </row>
    <row r="243" spans="1:13" x14ac:dyDescent="0.25">
      <c r="A243" s="25" t="s">
        <v>13</v>
      </c>
      <c r="B243" s="29">
        <v>46404</v>
      </c>
      <c r="C243" s="27" t="s">
        <v>48</v>
      </c>
      <c r="D243" s="26" t="s">
        <v>29</v>
      </c>
      <c r="E243" s="26" t="s">
        <v>17</v>
      </c>
      <c r="F243" s="26" t="s">
        <v>16</v>
      </c>
      <c r="G243" s="26"/>
      <c r="H243" s="26" t="s">
        <v>19</v>
      </c>
      <c r="I243" s="26" t="s">
        <v>17</v>
      </c>
      <c r="J243" s="26" t="s">
        <v>21</v>
      </c>
      <c r="K243" s="27">
        <v>7</v>
      </c>
    </row>
    <row r="244" spans="1:13" hidden="1" x14ac:dyDescent="0.25">
      <c r="A244" s="25" t="s">
        <v>13</v>
      </c>
      <c r="B244" s="29">
        <v>46404</v>
      </c>
      <c r="C244" s="26" t="s">
        <v>68</v>
      </c>
      <c r="D244" s="26" t="s">
        <v>438</v>
      </c>
      <c r="E244" s="26" t="s">
        <v>96</v>
      </c>
      <c r="F244" s="26" t="s">
        <v>17</v>
      </c>
      <c r="G244" s="26"/>
      <c r="H244" s="26" t="s">
        <v>97</v>
      </c>
      <c r="I244" s="26" t="s">
        <v>386</v>
      </c>
      <c r="J244" s="26" t="s">
        <v>21</v>
      </c>
      <c r="K244" s="27">
        <v>8</v>
      </c>
    </row>
    <row r="245" spans="1:13" x14ac:dyDescent="0.25">
      <c r="A245" s="1" t="s">
        <v>439</v>
      </c>
      <c r="B245" s="30">
        <v>46410</v>
      </c>
      <c r="C245" s="2" t="s">
        <v>57</v>
      </c>
      <c r="D245" s="1" t="s">
        <v>318</v>
      </c>
      <c r="E245" s="1" t="s">
        <v>30</v>
      </c>
      <c r="F245" s="1" t="s">
        <v>440</v>
      </c>
      <c r="H245" s="1" t="s">
        <v>238</v>
      </c>
      <c r="I245" s="1" t="s">
        <v>17</v>
      </c>
      <c r="J245" s="1" t="s">
        <v>21</v>
      </c>
      <c r="K245" s="2">
        <v>3</v>
      </c>
      <c r="L245" s="2" t="s">
        <v>119</v>
      </c>
      <c r="M245" s="1" t="s">
        <v>119</v>
      </c>
    </row>
    <row r="246" spans="1:13" x14ac:dyDescent="0.25">
      <c r="A246" s="1" t="s">
        <v>441</v>
      </c>
      <c r="B246" s="30">
        <v>46410</v>
      </c>
      <c r="C246" s="2" t="s">
        <v>70</v>
      </c>
      <c r="D246" s="1" t="s">
        <v>318</v>
      </c>
      <c r="E246" s="1" t="s">
        <v>440</v>
      </c>
      <c r="F246" s="1" t="s">
        <v>133</v>
      </c>
      <c r="H246" s="1" t="s">
        <v>238</v>
      </c>
      <c r="I246" s="1" t="s">
        <v>17</v>
      </c>
      <c r="J246" s="1" t="s">
        <v>21</v>
      </c>
      <c r="K246" s="2">
        <v>3</v>
      </c>
      <c r="L246" s="2" t="s">
        <v>119</v>
      </c>
      <c r="M246" s="1" t="s">
        <v>119</v>
      </c>
    </row>
    <row r="247" spans="1:13" x14ac:dyDescent="0.25">
      <c r="A247" s="1" t="s">
        <v>442</v>
      </c>
      <c r="B247" s="30">
        <v>46410</v>
      </c>
      <c r="C247" s="2" t="s">
        <v>39</v>
      </c>
      <c r="D247" s="1" t="s">
        <v>318</v>
      </c>
      <c r="E247" s="1" t="s">
        <v>30</v>
      </c>
      <c r="F247" s="1" t="s">
        <v>133</v>
      </c>
      <c r="H247" s="1" t="s">
        <v>238</v>
      </c>
      <c r="I247" s="1" t="s">
        <v>17</v>
      </c>
      <c r="J247" s="1" t="s">
        <v>21</v>
      </c>
      <c r="K247" s="2">
        <v>3</v>
      </c>
      <c r="L247" s="2" t="s">
        <v>119</v>
      </c>
      <c r="M247" s="1" t="s">
        <v>119</v>
      </c>
    </row>
    <row r="248" spans="1:13" x14ac:dyDescent="0.25">
      <c r="A248" s="1" t="s">
        <v>445</v>
      </c>
      <c r="B248" s="30">
        <v>46410</v>
      </c>
      <c r="C248" s="2" t="s">
        <v>68</v>
      </c>
      <c r="D248" s="1" t="s">
        <v>43</v>
      </c>
      <c r="E248" s="1" t="s">
        <v>17</v>
      </c>
      <c r="F248" s="1" t="s">
        <v>446</v>
      </c>
      <c r="H248" s="1" t="s">
        <v>324</v>
      </c>
      <c r="I248" s="1" t="s">
        <v>17</v>
      </c>
      <c r="J248" s="1" t="s">
        <v>21</v>
      </c>
      <c r="K248" s="2">
        <v>6</v>
      </c>
      <c r="L248" s="28" t="s">
        <v>434</v>
      </c>
      <c r="M248" s="28" t="s">
        <v>434</v>
      </c>
    </row>
    <row r="249" spans="1:13" x14ac:dyDescent="0.25">
      <c r="A249" s="1" t="s">
        <v>447</v>
      </c>
      <c r="B249" s="30">
        <v>46410</v>
      </c>
      <c r="C249" s="2" t="s">
        <v>57</v>
      </c>
      <c r="D249" s="1" t="s">
        <v>43</v>
      </c>
      <c r="E249" s="1" t="s">
        <v>446</v>
      </c>
      <c r="F249" s="1" t="s">
        <v>112</v>
      </c>
      <c r="H249" s="1" t="s">
        <v>324</v>
      </c>
      <c r="I249" s="1" t="s">
        <v>17</v>
      </c>
      <c r="J249" s="1" t="s">
        <v>21</v>
      </c>
      <c r="K249" s="2">
        <v>6</v>
      </c>
      <c r="L249" s="28" t="s">
        <v>434</v>
      </c>
      <c r="M249" s="28" t="s">
        <v>434</v>
      </c>
    </row>
    <row r="250" spans="1:13" x14ac:dyDescent="0.25">
      <c r="A250" s="1" t="s">
        <v>448</v>
      </c>
      <c r="B250" s="30">
        <v>46410</v>
      </c>
      <c r="C250" s="2" t="s">
        <v>70</v>
      </c>
      <c r="D250" s="1" t="s">
        <v>43</v>
      </c>
      <c r="E250" s="1" t="s">
        <v>17</v>
      </c>
      <c r="F250" s="1" t="s">
        <v>112</v>
      </c>
      <c r="H250" s="1" t="s">
        <v>324</v>
      </c>
      <c r="I250" s="1" t="s">
        <v>17</v>
      </c>
      <c r="J250" s="1" t="s">
        <v>21</v>
      </c>
      <c r="K250" s="2">
        <v>6</v>
      </c>
      <c r="L250" s="28" t="s">
        <v>434</v>
      </c>
      <c r="M250" s="28" t="s">
        <v>434</v>
      </c>
    </row>
    <row r="251" spans="1:13" x14ac:dyDescent="0.25">
      <c r="A251" s="1" t="s">
        <v>443</v>
      </c>
      <c r="B251" s="30">
        <v>46410</v>
      </c>
      <c r="C251" s="2" t="s">
        <v>34</v>
      </c>
      <c r="D251" s="1" t="s">
        <v>43</v>
      </c>
      <c r="E251" s="1" t="s">
        <v>44</v>
      </c>
      <c r="F251" s="1" t="s">
        <v>219</v>
      </c>
      <c r="H251" s="1" t="s">
        <v>332</v>
      </c>
      <c r="I251" s="1" t="s">
        <v>17</v>
      </c>
      <c r="J251" s="1" t="s">
        <v>21</v>
      </c>
      <c r="K251" s="2">
        <v>3</v>
      </c>
      <c r="L251" s="2" t="s">
        <v>119</v>
      </c>
      <c r="M251" s="1" t="s">
        <v>119</v>
      </c>
    </row>
    <row r="252" spans="1:13" hidden="1" x14ac:dyDescent="0.25">
      <c r="A252" s="25" t="s">
        <v>13</v>
      </c>
      <c r="B252" s="29">
        <v>46410</v>
      </c>
      <c r="C252" s="26"/>
      <c r="D252" s="26"/>
      <c r="E252" s="26"/>
      <c r="F252" s="26"/>
      <c r="G252" s="26"/>
      <c r="H252" s="25" t="s">
        <v>444</v>
      </c>
      <c r="I252" s="26"/>
      <c r="J252" s="26"/>
      <c r="K252" s="27">
        <v>6</v>
      </c>
    </row>
    <row r="253" spans="1:13" x14ac:dyDescent="0.25">
      <c r="A253" s="25" t="s">
        <v>13</v>
      </c>
      <c r="B253" s="29">
        <v>46410</v>
      </c>
      <c r="C253" s="27" t="s">
        <v>68</v>
      </c>
      <c r="D253" s="26" t="s">
        <v>43</v>
      </c>
      <c r="E253" s="26" t="s">
        <v>17</v>
      </c>
      <c r="F253" s="26" t="s">
        <v>446</v>
      </c>
      <c r="G253" s="26"/>
      <c r="H253" s="26" t="s">
        <v>324</v>
      </c>
      <c r="I253" s="26" t="s">
        <v>17</v>
      </c>
      <c r="J253" s="26" t="s">
        <v>21</v>
      </c>
      <c r="K253" s="27">
        <v>6</v>
      </c>
    </row>
    <row r="254" spans="1:13" x14ac:dyDescent="0.25">
      <c r="A254" s="25" t="s">
        <v>13</v>
      </c>
      <c r="B254" s="29">
        <v>46410</v>
      </c>
      <c r="C254" s="27" t="s">
        <v>57</v>
      </c>
      <c r="D254" s="26" t="s">
        <v>43</v>
      </c>
      <c r="E254" s="26" t="s">
        <v>446</v>
      </c>
      <c r="F254" s="26" t="s">
        <v>112</v>
      </c>
      <c r="G254" s="26"/>
      <c r="H254" s="26" t="s">
        <v>324</v>
      </c>
      <c r="I254" s="26" t="s">
        <v>17</v>
      </c>
      <c r="J254" s="26" t="s">
        <v>21</v>
      </c>
      <c r="K254" s="27">
        <v>6</v>
      </c>
    </row>
    <row r="255" spans="1:13" x14ac:dyDescent="0.25">
      <c r="A255" s="25" t="s">
        <v>13</v>
      </c>
      <c r="B255" s="29">
        <v>46410</v>
      </c>
      <c r="C255" s="27" t="s">
        <v>70</v>
      </c>
      <c r="D255" s="26" t="s">
        <v>43</v>
      </c>
      <c r="E255" s="26" t="s">
        <v>17</v>
      </c>
      <c r="F255" s="26" t="s">
        <v>112</v>
      </c>
      <c r="G255" s="26"/>
      <c r="H255" s="26" t="s">
        <v>324</v>
      </c>
      <c r="I255" s="26" t="s">
        <v>17</v>
      </c>
      <c r="J255" s="26" t="s">
        <v>21</v>
      </c>
      <c r="K255" s="27">
        <v>6</v>
      </c>
    </row>
    <row r="256" spans="1:13" hidden="1" x14ac:dyDescent="0.25">
      <c r="A256" s="25" t="s">
        <v>13</v>
      </c>
      <c r="B256" s="29">
        <v>46410</v>
      </c>
      <c r="C256" s="26"/>
      <c r="D256" s="26"/>
      <c r="E256" s="26"/>
      <c r="F256" s="26"/>
      <c r="G256" s="26"/>
      <c r="H256" s="25" t="s">
        <v>449</v>
      </c>
      <c r="I256" s="26"/>
      <c r="J256" s="26"/>
      <c r="K256" s="27">
        <v>7</v>
      </c>
    </row>
    <row r="257" spans="1:13" x14ac:dyDescent="0.25">
      <c r="A257" s="25" t="s">
        <v>13</v>
      </c>
      <c r="B257" s="29">
        <v>46410</v>
      </c>
      <c r="C257" s="27" t="s">
        <v>160</v>
      </c>
      <c r="D257" s="26" t="s">
        <v>29</v>
      </c>
      <c r="E257" s="26" t="s">
        <v>30</v>
      </c>
      <c r="F257" s="26" t="s">
        <v>354</v>
      </c>
      <c r="G257" s="26"/>
      <c r="H257" s="26" t="s">
        <v>51</v>
      </c>
      <c r="I257" s="26" t="s">
        <v>17</v>
      </c>
      <c r="J257" s="26" t="s">
        <v>21</v>
      </c>
      <c r="K257" s="27">
        <v>8</v>
      </c>
    </row>
    <row r="258" spans="1:13" hidden="1" x14ac:dyDescent="0.25">
      <c r="A258" s="25" t="s">
        <v>13</v>
      </c>
      <c r="B258" s="29">
        <v>46410</v>
      </c>
      <c r="C258" s="26" t="s">
        <v>57</v>
      </c>
      <c r="D258" s="26" t="s">
        <v>154</v>
      </c>
      <c r="E258" s="26" t="s">
        <v>83</v>
      </c>
      <c r="F258" s="26" t="s">
        <v>17</v>
      </c>
      <c r="G258" s="26"/>
      <c r="H258" s="26" t="s">
        <v>42</v>
      </c>
      <c r="I258" s="26" t="s">
        <v>83</v>
      </c>
      <c r="J258" s="26" t="s">
        <v>21</v>
      </c>
      <c r="K258" s="27">
        <v>8</v>
      </c>
    </row>
    <row r="259" spans="1:13" x14ac:dyDescent="0.25">
      <c r="A259" s="1" t="s">
        <v>451</v>
      </c>
      <c r="B259" s="30">
        <v>46411</v>
      </c>
      <c r="C259" s="2" t="s">
        <v>68</v>
      </c>
      <c r="D259" s="1" t="s">
        <v>43</v>
      </c>
      <c r="E259" s="1" t="s">
        <v>30</v>
      </c>
      <c r="F259" s="1" t="s">
        <v>109</v>
      </c>
      <c r="H259" s="1" t="s">
        <v>101</v>
      </c>
      <c r="I259" s="1" t="s">
        <v>17</v>
      </c>
      <c r="J259" s="1" t="s">
        <v>21</v>
      </c>
      <c r="K259" s="2">
        <v>2</v>
      </c>
      <c r="L259" s="2" t="s">
        <v>85</v>
      </c>
      <c r="M259" s="1" t="s">
        <v>85</v>
      </c>
    </row>
    <row r="260" spans="1:13" x14ac:dyDescent="0.25">
      <c r="A260" s="1" t="s">
        <v>452</v>
      </c>
      <c r="B260" s="30">
        <v>46411</v>
      </c>
      <c r="C260" s="2" t="s">
        <v>57</v>
      </c>
      <c r="D260" s="1" t="s">
        <v>43</v>
      </c>
      <c r="E260" s="1" t="s">
        <v>109</v>
      </c>
      <c r="F260" s="1" t="s">
        <v>166</v>
      </c>
      <c r="H260" s="1" t="s">
        <v>101</v>
      </c>
      <c r="I260" s="1" t="s">
        <v>17</v>
      </c>
      <c r="J260" s="1" t="s">
        <v>21</v>
      </c>
      <c r="K260" s="2">
        <v>2</v>
      </c>
      <c r="L260" s="2" t="s">
        <v>85</v>
      </c>
      <c r="M260" s="1" t="s">
        <v>85</v>
      </c>
    </row>
    <row r="261" spans="1:13" x14ac:dyDescent="0.25">
      <c r="A261" s="1" t="s">
        <v>453</v>
      </c>
      <c r="B261" s="30">
        <v>46411</v>
      </c>
      <c r="C261" s="2" t="s">
        <v>70</v>
      </c>
      <c r="D261" s="1" t="s">
        <v>43</v>
      </c>
      <c r="E261" s="1" t="s">
        <v>30</v>
      </c>
      <c r="F261" s="1" t="s">
        <v>166</v>
      </c>
      <c r="H261" s="1" t="s">
        <v>101</v>
      </c>
      <c r="I261" s="1" t="s">
        <v>17</v>
      </c>
      <c r="J261" s="1" t="s">
        <v>21</v>
      </c>
      <c r="K261" s="2">
        <v>2</v>
      </c>
      <c r="L261" s="2" t="s">
        <v>85</v>
      </c>
      <c r="M261" s="1" t="s">
        <v>85</v>
      </c>
    </row>
    <row r="262" spans="1:13" x14ac:dyDescent="0.25">
      <c r="A262" s="1" t="s">
        <v>450</v>
      </c>
      <c r="B262" s="30">
        <v>46411</v>
      </c>
      <c r="C262" s="2" t="s">
        <v>34</v>
      </c>
      <c r="D262" s="1" t="s">
        <v>43</v>
      </c>
      <c r="E262" s="1" t="s">
        <v>82</v>
      </c>
      <c r="F262" s="1" t="s">
        <v>362</v>
      </c>
      <c r="H262" s="1" t="s">
        <v>101</v>
      </c>
      <c r="I262" s="1" t="s">
        <v>17</v>
      </c>
      <c r="J262" s="1" t="s">
        <v>21</v>
      </c>
      <c r="K262" s="2">
        <v>2</v>
      </c>
      <c r="L262" s="2" t="s">
        <v>85</v>
      </c>
      <c r="M262" s="1" t="s">
        <v>85</v>
      </c>
    </row>
    <row r="263" spans="1:13" x14ac:dyDescent="0.25">
      <c r="A263" s="1" t="s">
        <v>454</v>
      </c>
      <c r="B263" s="30">
        <v>46411</v>
      </c>
      <c r="C263" s="2" t="s">
        <v>121</v>
      </c>
      <c r="D263" s="1" t="s">
        <v>170</v>
      </c>
      <c r="E263" s="1" t="s">
        <v>17</v>
      </c>
      <c r="F263" s="1" t="s">
        <v>40</v>
      </c>
      <c r="H263" s="1" t="s">
        <v>172</v>
      </c>
      <c r="I263" s="1" t="s">
        <v>17</v>
      </c>
      <c r="J263" s="1" t="s">
        <v>21</v>
      </c>
      <c r="K263" s="2">
        <v>5</v>
      </c>
      <c r="L263" s="28" t="s">
        <v>434</v>
      </c>
      <c r="M263" s="28" t="s">
        <v>434</v>
      </c>
    </row>
    <row r="264" spans="1:13" x14ac:dyDescent="0.25">
      <c r="A264" s="1" t="s">
        <v>455</v>
      </c>
      <c r="B264" s="30">
        <v>46411</v>
      </c>
      <c r="C264" s="2" t="s">
        <v>68</v>
      </c>
      <c r="D264" s="1" t="s">
        <v>170</v>
      </c>
      <c r="E264" s="1" t="s">
        <v>40</v>
      </c>
      <c r="F264" s="1" t="s">
        <v>352</v>
      </c>
      <c r="H264" s="1" t="s">
        <v>172</v>
      </c>
      <c r="I264" s="1" t="s">
        <v>17</v>
      </c>
      <c r="J264" s="1" t="s">
        <v>21</v>
      </c>
      <c r="K264" s="2">
        <v>5</v>
      </c>
      <c r="L264" s="28" t="s">
        <v>434</v>
      </c>
      <c r="M264" s="28" t="s">
        <v>434</v>
      </c>
    </row>
    <row r="265" spans="1:13" x14ac:dyDescent="0.25">
      <c r="A265" s="1" t="s">
        <v>456</v>
      </c>
      <c r="B265" s="30">
        <v>46411</v>
      </c>
      <c r="C265" s="2" t="s">
        <v>57</v>
      </c>
      <c r="D265" s="1" t="s">
        <v>170</v>
      </c>
      <c r="E265" s="1" t="s">
        <v>17</v>
      </c>
      <c r="F265" s="1" t="s">
        <v>352</v>
      </c>
      <c r="H265" s="1" t="s">
        <v>172</v>
      </c>
      <c r="I265" s="1" t="s">
        <v>17</v>
      </c>
      <c r="J265" s="1" t="s">
        <v>21</v>
      </c>
      <c r="K265" s="2">
        <v>5</v>
      </c>
      <c r="L265" s="28" t="s">
        <v>434</v>
      </c>
      <c r="M265" s="28" t="s">
        <v>434</v>
      </c>
    </row>
    <row r="266" spans="1:13" hidden="1" x14ac:dyDescent="0.25">
      <c r="A266" s="25" t="s">
        <v>13</v>
      </c>
      <c r="B266" s="29">
        <v>46411</v>
      </c>
      <c r="C266" s="26"/>
      <c r="D266" s="26"/>
      <c r="E266" s="26"/>
      <c r="F266" s="26"/>
      <c r="G266" s="26"/>
      <c r="H266" s="25" t="s">
        <v>457</v>
      </c>
      <c r="I266" s="26"/>
      <c r="J266" s="26"/>
      <c r="K266" s="27">
        <v>6</v>
      </c>
    </row>
    <row r="267" spans="1:13" hidden="1" x14ac:dyDescent="0.25">
      <c r="A267" s="25" t="s">
        <v>13</v>
      </c>
      <c r="B267" s="29">
        <v>46411</v>
      </c>
      <c r="C267" s="26"/>
      <c r="D267" s="26"/>
      <c r="E267" s="26"/>
      <c r="F267" s="26"/>
      <c r="G267" s="26"/>
      <c r="H267" s="25" t="s">
        <v>449</v>
      </c>
      <c r="I267" s="26"/>
      <c r="J267" s="26"/>
      <c r="K267" s="27">
        <v>7</v>
      </c>
    </row>
    <row r="268" spans="1:13" hidden="1" x14ac:dyDescent="0.25">
      <c r="A268" s="25" t="s">
        <v>13</v>
      </c>
      <c r="B268" s="29">
        <v>46411</v>
      </c>
      <c r="C268" s="26" t="s">
        <v>214</v>
      </c>
      <c r="D268" s="26" t="s">
        <v>15</v>
      </c>
      <c r="E268" s="26" t="s">
        <v>16</v>
      </c>
      <c r="F268" s="26" t="s">
        <v>17</v>
      </c>
      <c r="G268" s="26"/>
      <c r="H268" s="26" t="s">
        <v>19</v>
      </c>
      <c r="I268" s="26" t="s">
        <v>20</v>
      </c>
      <c r="J268" s="26" t="s">
        <v>21</v>
      </c>
      <c r="K268" s="27">
        <v>7</v>
      </c>
    </row>
    <row r="269" spans="1:13" x14ac:dyDescent="0.25">
      <c r="A269" s="25" t="s">
        <v>13</v>
      </c>
      <c r="B269" s="29">
        <v>46411</v>
      </c>
      <c r="C269" s="27" t="s">
        <v>57</v>
      </c>
      <c r="D269" s="26" t="s">
        <v>29</v>
      </c>
      <c r="E269" s="26" t="s">
        <v>17</v>
      </c>
      <c r="F269" s="26" t="s">
        <v>263</v>
      </c>
      <c r="G269" s="26"/>
      <c r="H269" s="26" t="s">
        <v>97</v>
      </c>
      <c r="I269" s="26" t="s">
        <v>17</v>
      </c>
      <c r="J269" s="26" t="s">
        <v>21</v>
      </c>
      <c r="K269" s="27">
        <v>8</v>
      </c>
    </row>
    <row r="270" spans="1:13" x14ac:dyDescent="0.25">
      <c r="A270" s="25" t="s">
        <v>13</v>
      </c>
      <c r="B270" s="29">
        <v>46411</v>
      </c>
      <c r="C270" s="27" t="s">
        <v>232</v>
      </c>
      <c r="D270" s="26" t="s">
        <v>29</v>
      </c>
      <c r="E270" s="26" t="s">
        <v>74</v>
      </c>
      <c r="F270" s="26" t="s">
        <v>347</v>
      </c>
      <c r="G270" s="26"/>
      <c r="H270" s="26" t="s">
        <v>76</v>
      </c>
      <c r="I270" s="26" t="s">
        <v>17</v>
      </c>
      <c r="J270" s="26" t="s">
        <v>21</v>
      </c>
      <c r="K270" s="27">
        <v>8</v>
      </c>
    </row>
    <row r="271" spans="1:13" hidden="1" x14ac:dyDescent="0.25">
      <c r="A271" s="25" t="s">
        <v>13</v>
      </c>
      <c r="B271" s="29">
        <v>46412</v>
      </c>
      <c r="C271" s="26" t="s">
        <v>89</v>
      </c>
      <c r="D271" s="26" t="s">
        <v>222</v>
      </c>
      <c r="E271" s="26" t="s">
        <v>203</v>
      </c>
      <c r="F271" s="26" t="s">
        <v>30</v>
      </c>
      <c r="G271" s="26"/>
      <c r="H271" s="26" t="s">
        <v>33</v>
      </c>
      <c r="I271" s="26" t="s">
        <v>142</v>
      </c>
      <c r="J271" s="26" t="s">
        <v>21</v>
      </c>
      <c r="K271" s="27">
        <v>7</v>
      </c>
    </row>
    <row r="272" spans="1:13" x14ac:dyDescent="0.25">
      <c r="A272" s="1" t="s">
        <v>458</v>
      </c>
      <c r="B272" s="30">
        <v>46417</v>
      </c>
      <c r="C272" s="2" t="s">
        <v>121</v>
      </c>
      <c r="D272" s="1" t="s">
        <v>43</v>
      </c>
      <c r="E272" s="1" t="s">
        <v>30</v>
      </c>
      <c r="F272" s="1" t="s">
        <v>352</v>
      </c>
      <c r="H272" s="1" t="s">
        <v>123</v>
      </c>
      <c r="I272" s="1" t="s">
        <v>17</v>
      </c>
      <c r="J272" s="1" t="s">
        <v>21</v>
      </c>
      <c r="K272" s="2">
        <v>6</v>
      </c>
      <c r="L272" s="2" t="s">
        <v>191</v>
      </c>
      <c r="M272" s="1" t="s">
        <v>191</v>
      </c>
    </row>
    <row r="273" spans="1:13" x14ac:dyDescent="0.25">
      <c r="A273" s="1" t="s">
        <v>459</v>
      </c>
      <c r="B273" s="30">
        <v>46417</v>
      </c>
      <c r="C273" s="2" t="s">
        <v>68</v>
      </c>
      <c r="D273" s="1" t="s">
        <v>43</v>
      </c>
      <c r="E273" s="1" t="s">
        <v>352</v>
      </c>
      <c r="F273" s="1" t="s">
        <v>40</v>
      </c>
      <c r="H273" s="1" t="s">
        <v>123</v>
      </c>
      <c r="I273" s="1" t="s">
        <v>17</v>
      </c>
      <c r="J273" s="1" t="s">
        <v>21</v>
      </c>
      <c r="K273" s="2">
        <v>6</v>
      </c>
      <c r="L273" s="2" t="s">
        <v>191</v>
      </c>
      <c r="M273" s="1" t="s">
        <v>191</v>
      </c>
    </row>
    <row r="274" spans="1:13" x14ac:dyDescent="0.25">
      <c r="A274" s="1" t="s">
        <v>460</v>
      </c>
      <c r="B274" s="30">
        <v>46417</v>
      </c>
      <c r="C274" s="2" t="s">
        <v>57</v>
      </c>
      <c r="D274" s="1" t="s">
        <v>43</v>
      </c>
      <c r="E274" s="1" t="s">
        <v>30</v>
      </c>
      <c r="F274" s="1" t="s">
        <v>40</v>
      </c>
      <c r="H274" s="1" t="s">
        <v>123</v>
      </c>
      <c r="I274" s="1" t="s">
        <v>17</v>
      </c>
      <c r="J274" s="1" t="s">
        <v>21</v>
      </c>
      <c r="K274" s="2">
        <v>6</v>
      </c>
      <c r="L274" s="2" t="s">
        <v>191</v>
      </c>
      <c r="M274" s="1" t="s">
        <v>191</v>
      </c>
    </row>
    <row r="275" spans="1:13" x14ac:dyDescent="0.25">
      <c r="A275" s="25" t="s">
        <v>13</v>
      </c>
      <c r="B275" s="29">
        <v>46417</v>
      </c>
      <c r="C275" s="27" t="s">
        <v>121</v>
      </c>
      <c r="D275" s="26" t="s">
        <v>43</v>
      </c>
      <c r="E275" s="26" t="s">
        <v>30</v>
      </c>
      <c r="F275" s="26" t="s">
        <v>352</v>
      </c>
      <c r="G275" s="26"/>
      <c r="H275" s="26" t="s">
        <v>123</v>
      </c>
      <c r="I275" s="26" t="s">
        <v>17</v>
      </c>
      <c r="J275" s="26" t="s">
        <v>21</v>
      </c>
      <c r="K275" s="27">
        <v>6</v>
      </c>
    </row>
    <row r="276" spans="1:13" x14ac:dyDescent="0.25">
      <c r="A276" s="25" t="s">
        <v>13</v>
      </c>
      <c r="B276" s="29">
        <v>46417</v>
      </c>
      <c r="C276" s="27" t="s">
        <v>68</v>
      </c>
      <c r="D276" s="26" t="s">
        <v>43</v>
      </c>
      <c r="E276" s="26" t="s">
        <v>352</v>
      </c>
      <c r="F276" s="26" t="s">
        <v>40</v>
      </c>
      <c r="G276" s="26"/>
      <c r="H276" s="26" t="s">
        <v>123</v>
      </c>
      <c r="I276" s="26" t="s">
        <v>17</v>
      </c>
      <c r="J276" s="26" t="s">
        <v>21</v>
      </c>
      <c r="K276" s="27">
        <v>6</v>
      </c>
    </row>
    <row r="277" spans="1:13" x14ac:dyDescent="0.25">
      <c r="A277" s="25" t="s">
        <v>13</v>
      </c>
      <c r="B277" s="29">
        <v>46417</v>
      </c>
      <c r="C277" s="27" t="s">
        <v>57</v>
      </c>
      <c r="D277" s="26" t="s">
        <v>43</v>
      </c>
      <c r="E277" s="26" t="s">
        <v>30</v>
      </c>
      <c r="F277" s="26" t="s">
        <v>40</v>
      </c>
      <c r="G277" s="26"/>
      <c r="H277" s="26" t="s">
        <v>123</v>
      </c>
      <c r="I277" s="26" t="s">
        <v>17</v>
      </c>
      <c r="J277" s="26" t="s">
        <v>21</v>
      </c>
      <c r="K277" s="27">
        <v>6</v>
      </c>
    </row>
    <row r="278" spans="1:13" x14ac:dyDescent="0.25">
      <c r="A278" s="25" t="s">
        <v>13</v>
      </c>
      <c r="B278" s="29">
        <v>46417</v>
      </c>
      <c r="C278" s="27" t="s">
        <v>307</v>
      </c>
      <c r="D278" s="26" t="s">
        <v>29</v>
      </c>
      <c r="E278" s="26" t="s">
        <v>44</v>
      </c>
      <c r="F278" s="26" t="s">
        <v>264</v>
      </c>
      <c r="G278" s="26"/>
      <c r="H278" s="26" t="s">
        <v>47</v>
      </c>
      <c r="I278" s="26" t="s">
        <v>17</v>
      </c>
      <c r="J278" s="26" t="s">
        <v>21</v>
      </c>
      <c r="K278" s="27">
        <v>7</v>
      </c>
    </row>
    <row r="279" spans="1:13" hidden="1" x14ac:dyDescent="0.25">
      <c r="A279" s="25" t="s">
        <v>13</v>
      </c>
      <c r="B279" s="29">
        <v>46418</v>
      </c>
      <c r="C279" s="26" t="s">
        <v>461</v>
      </c>
      <c r="D279" s="26" t="s">
        <v>438</v>
      </c>
      <c r="E279" s="26" t="s">
        <v>266</v>
      </c>
      <c r="F279" s="26" t="s">
        <v>17</v>
      </c>
      <c r="G279" s="26"/>
      <c r="H279" s="26" t="s">
        <v>97</v>
      </c>
      <c r="I279" s="26" t="s">
        <v>266</v>
      </c>
      <c r="J279" s="26" t="s">
        <v>21</v>
      </c>
      <c r="K279" s="27">
        <v>8</v>
      </c>
    </row>
    <row r="280" spans="1:13" x14ac:dyDescent="0.25">
      <c r="A280" s="25" t="s">
        <v>13</v>
      </c>
      <c r="B280" s="29">
        <v>46418</v>
      </c>
      <c r="C280" s="27" t="s">
        <v>57</v>
      </c>
      <c r="D280" s="26" t="s">
        <v>29</v>
      </c>
      <c r="E280" s="26" t="s">
        <v>17</v>
      </c>
      <c r="F280" s="26" t="s">
        <v>189</v>
      </c>
      <c r="G280" s="26"/>
      <c r="H280" s="26" t="s">
        <v>42</v>
      </c>
      <c r="I280" s="26" t="s">
        <v>17</v>
      </c>
      <c r="J280" s="26" t="s">
        <v>21</v>
      </c>
      <c r="K280" s="27">
        <v>8</v>
      </c>
    </row>
    <row r="281" spans="1:13" hidden="1" x14ac:dyDescent="0.25">
      <c r="A281" s="25" t="s">
        <v>13</v>
      </c>
      <c r="B281" s="29">
        <v>46418</v>
      </c>
      <c r="C281" s="26" t="s">
        <v>232</v>
      </c>
      <c r="D281" s="26" t="s">
        <v>462</v>
      </c>
      <c r="E281" s="26" t="s">
        <v>127</v>
      </c>
      <c r="F281" s="26" t="s">
        <v>74</v>
      </c>
      <c r="G281" s="26"/>
      <c r="H281" s="26" t="s">
        <v>76</v>
      </c>
      <c r="I281" s="26" t="s">
        <v>127</v>
      </c>
      <c r="J281" s="26" t="s">
        <v>21</v>
      </c>
      <c r="K281" s="27">
        <v>8</v>
      </c>
    </row>
    <row r="282" spans="1:13" hidden="1" x14ac:dyDescent="0.25">
      <c r="A282" s="25" t="s">
        <v>13</v>
      </c>
      <c r="B282" s="29">
        <v>46419</v>
      </c>
      <c r="C282" s="26" t="s">
        <v>463</v>
      </c>
      <c r="D282" s="26" t="s">
        <v>464</v>
      </c>
      <c r="E282" s="26" t="s">
        <v>258</v>
      </c>
      <c r="F282" s="26" t="s">
        <v>44</v>
      </c>
      <c r="G282" s="26"/>
      <c r="H282" s="26" t="s">
        <v>47</v>
      </c>
      <c r="I282" s="26" t="s">
        <v>465</v>
      </c>
      <c r="J282" s="26" t="s">
        <v>21</v>
      </c>
      <c r="K282" s="27">
        <v>7</v>
      </c>
    </row>
    <row r="283" spans="1:13" hidden="1" x14ac:dyDescent="0.25">
      <c r="A283" s="25" t="s">
        <v>13</v>
      </c>
      <c r="B283" s="29">
        <v>46420</v>
      </c>
      <c r="C283" s="26" t="s">
        <v>463</v>
      </c>
      <c r="D283" s="26" t="s">
        <v>15</v>
      </c>
      <c r="E283" s="26" t="s">
        <v>79</v>
      </c>
      <c r="F283" s="26" t="s">
        <v>17</v>
      </c>
      <c r="G283" s="26"/>
      <c r="H283" s="26" t="s">
        <v>19</v>
      </c>
      <c r="I283" s="26" t="s">
        <v>79</v>
      </c>
      <c r="J283" s="26" t="s">
        <v>21</v>
      </c>
      <c r="K283" s="27">
        <v>7</v>
      </c>
    </row>
    <row r="284" spans="1:13" hidden="1" x14ac:dyDescent="0.25">
      <c r="A284" s="25" t="s">
        <v>13</v>
      </c>
      <c r="B284" s="29">
        <v>46423</v>
      </c>
      <c r="C284" s="26" t="s">
        <v>186</v>
      </c>
      <c r="D284" s="26" t="s">
        <v>417</v>
      </c>
      <c r="E284" s="26" t="s">
        <v>240</v>
      </c>
      <c r="F284" s="26" t="s">
        <v>17</v>
      </c>
      <c r="G284" s="26"/>
      <c r="H284" s="26" t="s">
        <v>42</v>
      </c>
      <c r="I284" s="26" t="s">
        <v>240</v>
      </c>
      <c r="J284" s="26" t="s">
        <v>21</v>
      </c>
      <c r="K284" s="27">
        <v>8</v>
      </c>
    </row>
    <row r="285" spans="1:13" x14ac:dyDescent="0.25">
      <c r="A285" s="1" t="s">
        <v>470</v>
      </c>
      <c r="B285" s="30">
        <v>46424</v>
      </c>
      <c r="C285" s="2" t="s">
        <v>131</v>
      </c>
      <c r="D285" s="1" t="s">
        <v>318</v>
      </c>
      <c r="E285" s="1" t="s">
        <v>196</v>
      </c>
      <c r="F285" s="1" t="s">
        <v>352</v>
      </c>
      <c r="H285" s="1" t="s">
        <v>243</v>
      </c>
      <c r="I285" s="1" t="s">
        <v>17</v>
      </c>
      <c r="J285" s="1" t="s">
        <v>21</v>
      </c>
      <c r="K285" s="2">
        <v>3</v>
      </c>
      <c r="L285" s="2" t="s">
        <v>102</v>
      </c>
      <c r="M285" s="1" t="s">
        <v>102</v>
      </c>
    </row>
    <row r="286" spans="1:13" x14ac:dyDescent="0.25">
      <c r="A286" s="1" t="s">
        <v>471</v>
      </c>
      <c r="B286" s="30">
        <v>46424</v>
      </c>
      <c r="C286" s="2" t="s">
        <v>412</v>
      </c>
      <c r="D286" s="1" t="s">
        <v>318</v>
      </c>
      <c r="E286" s="1" t="s">
        <v>352</v>
      </c>
      <c r="F286" s="1" t="s">
        <v>472</v>
      </c>
      <c r="H286" s="1" t="s">
        <v>243</v>
      </c>
      <c r="I286" s="1" t="s">
        <v>17</v>
      </c>
      <c r="J286" s="1" t="s">
        <v>21</v>
      </c>
      <c r="K286" s="2">
        <v>3</v>
      </c>
      <c r="L286" s="2" t="s">
        <v>102</v>
      </c>
      <c r="M286" s="1" t="s">
        <v>102</v>
      </c>
    </row>
    <row r="287" spans="1:13" x14ac:dyDescent="0.25">
      <c r="A287" s="1" t="s">
        <v>473</v>
      </c>
      <c r="B287" s="30">
        <v>46424</v>
      </c>
      <c r="C287" s="2" t="s">
        <v>415</v>
      </c>
      <c r="D287" s="1" t="s">
        <v>318</v>
      </c>
      <c r="E287" s="1" t="s">
        <v>196</v>
      </c>
      <c r="F287" s="1" t="s">
        <v>472</v>
      </c>
      <c r="H287" s="1" t="s">
        <v>243</v>
      </c>
      <c r="I287" s="1" t="s">
        <v>17</v>
      </c>
      <c r="J287" s="1" t="s">
        <v>21</v>
      </c>
      <c r="K287" s="2">
        <v>3</v>
      </c>
      <c r="L287" s="2" t="s">
        <v>102</v>
      </c>
      <c r="M287" s="1" t="s">
        <v>102</v>
      </c>
    </row>
    <row r="288" spans="1:13" x14ac:dyDescent="0.25">
      <c r="A288" s="1" t="s">
        <v>474</v>
      </c>
      <c r="B288" s="30">
        <v>46424</v>
      </c>
      <c r="C288" s="2" t="s">
        <v>224</v>
      </c>
      <c r="D288" s="1" t="s">
        <v>318</v>
      </c>
      <c r="E288" s="1" t="s">
        <v>82</v>
      </c>
      <c r="F288" s="1" t="s">
        <v>310</v>
      </c>
      <c r="H288" s="1" t="s">
        <v>84</v>
      </c>
      <c r="I288" s="1" t="s">
        <v>17</v>
      </c>
      <c r="J288" s="1" t="s">
        <v>21</v>
      </c>
      <c r="K288" s="2">
        <v>3</v>
      </c>
      <c r="L288" s="2" t="s">
        <v>119</v>
      </c>
      <c r="M288" s="1" t="s">
        <v>119</v>
      </c>
    </row>
    <row r="289" spans="1:13" x14ac:dyDescent="0.25">
      <c r="A289" s="1" t="s">
        <v>466</v>
      </c>
      <c r="B289" s="30">
        <v>46424</v>
      </c>
      <c r="C289" s="2" t="s">
        <v>121</v>
      </c>
      <c r="D289" s="1" t="s">
        <v>43</v>
      </c>
      <c r="E289" s="1" t="s">
        <v>30</v>
      </c>
      <c r="F289" s="1" t="s">
        <v>310</v>
      </c>
      <c r="H289" s="1" t="s">
        <v>101</v>
      </c>
      <c r="I289" s="1" t="s">
        <v>17</v>
      </c>
      <c r="J289" s="1" t="s">
        <v>21</v>
      </c>
      <c r="K289" s="2">
        <v>2</v>
      </c>
      <c r="L289" s="2" t="s">
        <v>102</v>
      </c>
      <c r="M289" s="1" t="s">
        <v>102</v>
      </c>
    </row>
    <row r="290" spans="1:13" x14ac:dyDescent="0.25">
      <c r="A290" s="1" t="s">
        <v>467</v>
      </c>
      <c r="B290" s="30">
        <v>46424</v>
      </c>
      <c r="C290" s="2" t="s">
        <v>316</v>
      </c>
      <c r="D290" s="1" t="s">
        <v>43</v>
      </c>
      <c r="E290" s="1" t="s">
        <v>44</v>
      </c>
      <c r="F290" s="1" t="s">
        <v>468</v>
      </c>
      <c r="H290" s="1" t="s">
        <v>299</v>
      </c>
      <c r="I290" s="1" t="s">
        <v>17</v>
      </c>
      <c r="J290" s="1" t="s">
        <v>21</v>
      </c>
      <c r="K290" s="2">
        <v>2</v>
      </c>
      <c r="L290" s="2" t="s">
        <v>102</v>
      </c>
      <c r="M290" s="1" t="s">
        <v>102</v>
      </c>
    </row>
    <row r="291" spans="1:13" x14ac:dyDescent="0.25">
      <c r="A291" s="1" t="s">
        <v>477</v>
      </c>
      <c r="B291" s="30">
        <v>46424</v>
      </c>
      <c r="C291" s="2" t="s">
        <v>478</v>
      </c>
      <c r="D291" s="1" t="s">
        <v>43</v>
      </c>
      <c r="E291" s="1" t="s">
        <v>17</v>
      </c>
      <c r="F291" s="1" t="s">
        <v>40</v>
      </c>
      <c r="H291" s="1" t="s">
        <v>324</v>
      </c>
      <c r="I291" s="1" t="s">
        <v>17</v>
      </c>
      <c r="J291" s="1" t="s">
        <v>21</v>
      </c>
      <c r="K291" s="2">
        <v>6</v>
      </c>
      <c r="L291" s="28" t="s">
        <v>434</v>
      </c>
      <c r="M291" s="28" t="s">
        <v>434</v>
      </c>
    </row>
    <row r="292" spans="1:13" x14ac:dyDescent="0.25">
      <c r="A292" s="1" t="s">
        <v>469</v>
      </c>
      <c r="B292" s="30">
        <v>46424</v>
      </c>
      <c r="C292" s="2" t="s">
        <v>28</v>
      </c>
      <c r="D292" s="1" t="s">
        <v>43</v>
      </c>
      <c r="E292" s="1" t="s">
        <v>17</v>
      </c>
      <c r="F292" s="1" t="s">
        <v>166</v>
      </c>
      <c r="H292" s="1" t="s">
        <v>227</v>
      </c>
      <c r="I292" s="1" t="s">
        <v>17</v>
      </c>
      <c r="J292" s="1" t="s">
        <v>21</v>
      </c>
      <c r="K292" s="2">
        <v>2</v>
      </c>
      <c r="L292" s="2" t="s">
        <v>119</v>
      </c>
      <c r="M292" s="1" t="s">
        <v>119</v>
      </c>
    </row>
    <row r="293" spans="1:13" hidden="1" x14ac:dyDescent="0.25">
      <c r="A293" s="25" t="s">
        <v>13</v>
      </c>
      <c r="B293" s="29">
        <v>46424</v>
      </c>
      <c r="C293" s="26"/>
      <c r="D293" s="26"/>
      <c r="E293" s="26"/>
      <c r="F293" s="26"/>
      <c r="G293" s="26"/>
      <c r="H293" s="25" t="s">
        <v>475</v>
      </c>
      <c r="I293" s="26"/>
      <c r="J293" s="26"/>
      <c r="K293" s="27">
        <v>6</v>
      </c>
    </row>
    <row r="294" spans="1:13" hidden="1" x14ac:dyDescent="0.25">
      <c r="A294" s="25" t="s">
        <v>13</v>
      </c>
      <c r="B294" s="29">
        <v>46424</v>
      </c>
      <c r="C294" s="26"/>
      <c r="D294" s="26"/>
      <c r="E294" s="26"/>
      <c r="F294" s="26"/>
      <c r="G294" s="26"/>
      <c r="H294" s="25" t="s">
        <v>476</v>
      </c>
      <c r="I294" s="26"/>
      <c r="J294" s="26"/>
      <c r="K294" s="27">
        <v>6</v>
      </c>
    </row>
    <row r="295" spans="1:13" x14ac:dyDescent="0.25">
      <c r="A295" s="25" t="s">
        <v>13</v>
      </c>
      <c r="B295" s="29">
        <v>46424</v>
      </c>
      <c r="C295" s="27" t="s">
        <v>478</v>
      </c>
      <c r="D295" s="26" t="s">
        <v>43</v>
      </c>
      <c r="E295" s="26" t="s">
        <v>17</v>
      </c>
      <c r="F295" s="26" t="s">
        <v>40</v>
      </c>
      <c r="G295" s="26"/>
      <c r="H295" s="26" t="s">
        <v>324</v>
      </c>
      <c r="I295" s="26" t="s">
        <v>17</v>
      </c>
      <c r="J295" s="26" t="s">
        <v>21</v>
      </c>
      <c r="K295" s="27">
        <v>6</v>
      </c>
    </row>
    <row r="296" spans="1:13" x14ac:dyDescent="0.25">
      <c r="A296" s="25" t="s">
        <v>13</v>
      </c>
      <c r="B296" s="29">
        <v>46424</v>
      </c>
      <c r="C296" s="27" t="s">
        <v>479</v>
      </c>
      <c r="D296" s="26" t="s">
        <v>43</v>
      </c>
      <c r="E296" s="26" t="s">
        <v>44</v>
      </c>
      <c r="F296" s="26" t="s">
        <v>201</v>
      </c>
      <c r="G296" s="26"/>
      <c r="H296" s="26" t="s">
        <v>47</v>
      </c>
      <c r="I296" s="26" t="s">
        <v>17</v>
      </c>
      <c r="J296" s="26" t="s">
        <v>21</v>
      </c>
      <c r="K296" s="27">
        <v>7</v>
      </c>
    </row>
    <row r="297" spans="1:13" hidden="1" x14ac:dyDescent="0.25">
      <c r="A297" s="25" t="s">
        <v>13</v>
      </c>
      <c r="B297" s="29">
        <v>46424</v>
      </c>
      <c r="C297" s="26" t="s">
        <v>200</v>
      </c>
      <c r="D297" s="26" t="s">
        <v>462</v>
      </c>
      <c r="E297" s="26" t="s">
        <v>127</v>
      </c>
      <c r="F297" s="26" t="s">
        <v>30</v>
      </c>
      <c r="G297" s="26"/>
      <c r="H297" s="26" t="s">
        <v>51</v>
      </c>
      <c r="I297" s="26" t="s">
        <v>127</v>
      </c>
      <c r="J297" s="26" t="s">
        <v>21</v>
      </c>
      <c r="K297" s="27">
        <v>8</v>
      </c>
    </row>
    <row r="298" spans="1:13" hidden="1" x14ac:dyDescent="0.25">
      <c r="A298" s="25" t="s">
        <v>13</v>
      </c>
      <c r="B298" s="29">
        <v>46424</v>
      </c>
      <c r="C298" s="26" t="s">
        <v>22</v>
      </c>
      <c r="D298" s="26" t="s">
        <v>348</v>
      </c>
      <c r="E298" s="26" t="s">
        <v>80</v>
      </c>
      <c r="F298" s="26" t="s">
        <v>74</v>
      </c>
      <c r="G298" s="26"/>
      <c r="H298" s="26" t="s">
        <v>76</v>
      </c>
      <c r="I298" s="26" t="s">
        <v>95</v>
      </c>
      <c r="J298" s="26" t="s">
        <v>21</v>
      </c>
      <c r="K298" s="27">
        <v>8</v>
      </c>
    </row>
    <row r="299" spans="1:13" x14ac:dyDescent="0.25">
      <c r="A299" s="1" t="s">
        <v>487</v>
      </c>
      <c r="B299" s="30">
        <v>46425</v>
      </c>
      <c r="C299" s="2" t="s">
        <v>28</v>
      </c>
      <c r="D299" s="1" t="s">
        <v>43</v>
      </c>
      <c r="E299" s="1" t="s">
        <v>30</v>
      </c>
      <c r="F299" s="1" t="s">
        <v>381</v>
      </c>
      <c r="H299" s="1" t="s">
        <v>338</v>
      </c>
      <c r="I299" s="1" t="s">
        <v>17</v>
      </c>
      <c r="J299" s="1" t="s">
        <v>21</v>
      </c>
      <c r="K299" s="2">
        <v>5</v>
      </c>
      <c r="L299" s="2" t="s">
        <v>102</v>
      </c>
      <c r="M299" s="1" t="s">
        <v>102</v>
      </c>
    </row>
    <row r="300" spans="1:13" x14ac:dyDescent="0.25">
      <c r="A300" s="1" t="s">
        <v>486</v>
      </c>
      <c r="B300" s="30">
        <v>46425</v>
      </c>
      <c r="C300" s="2" t="s">
        <v>121</v>
      </c>
      <c r="D300" s="1" t="s">
        <v>43</v>
      </c>
      <c r="E300" s="1" t="s">
        <v>44</v>
      </c>
      <c r="F300" s="1" t="s">
        <v>83</v>
      </c>
      <c r="H300" s="1" t="s">
        <v>253</v>
      </c>
      <c r="I300" s="1" t="s">
        <v>17</v>
      </c>
      <c r="J300" s="1" t="s">
        <v>21</v>
      </c>
      <c r="K300" s="2">
        <v>4</v>
      </c>
      <c r="L300" s="2" t="s">
        <v>119</v>
      </c>
      <c r="M300" s="1" t="s">
        <v>119</v>
      </c>
    </row>
    <row r="301" spans="1:13" x14ac:dyDescent="0.25">
      <c r="A301" s="1" t="s">
        <v>480</v>
      </c>
      <c r="B301" s="30">
        <v>46425</v>
      </c>
      <c r="C301" s="2" t="s">
        <v>36</v>
      </c>
      <c r="D301" s="1" t="s">
        <v>43</v>
      </c>
      <c r="E301" s="1" t="s">
        <v>44</v>
      </c>
      <c r="F301" s="1" t="s">
        <v>166</v>
      </c>
      <c r="H301" s="1" t="s">
        <v>167</v>
      </c>
      <c r="I301" s="1" t="s">
        <v>17</v>
      </c>
      <c r="J301" s="1" t="s">
        <v>21</v>
      </c>
      <c r="K301" s="2">
        <v>3</v>
      </c>
      <c r="L301" s="2" t="s">
        <v>124</v>
      </c>
      <c r="M301" s="1" t="s">
        <v>124</v>
      </c>
    </row>
    <row r="302" spans="1:13" x14ac:dyDescent="0.25">
      <c r="A302" s="1" t="s">
        <v>481</v>
      </c>
      <c r="B302" s="30">
        <v>46425</v>
      </c>
      <c r="C302" s="2" t="s">
        <v>126</v>
      </c>
      <c r="D302" s="1" t="s">
        <v>318</v>
      </c>
      <c r="E302" s="1" t="s">
        <v>44</v>
      </c>
      <c r="F302" s="1" t="s">
        <v>413</v>
      </c>
      <c r="H302" s="1" t="s">
        <v>332</v>
      </c>
      <c r="I302" s="1" t="s">
        <v>17</v>
      </c>
      <c r="J302" s="1" t="s">
        <v>21</v>
      </c>
      <c r="K302" s="2">
        <v>3</v>
      </c>
      <c r="L302" s="2" t="s">
        <v>173</v>
      </c>
      <c r="M302" s="1" t="s">
        <v>173</v>
      </c>
    </row>
    <row r="303" spans="1:13" x14ac:dyDescent="0.25">
      <c r="A303" s="1" t="s">
        <v>482</v>
      </c>
      <c r="B303" s="30">
        <v>46425</v>
      </c>
      <c r="C303" s="2" t="s">
        <v>483</v>
      </c>
      <c r="D303" s="1" t="s">
        <v>318</v>
      </c>
      <c r="E303" s="1" t="s">
        <v>413</v>
      </c>
      <c r="F303" s="1" t="s">
        <v>334</v>
      </c>
      <c r="H303" s="1" t="s">
        <v>332</v>
      </c>
      <c r="I303" s="1" t="s">
        <v>17</v>
      </c>
      <c r="J303" s="1" t="s">
        <v>21</v>
      </c>
      <c r="K303" s="2">
        <v>3</v>
      </c>
      <c r="L303" s="2" t="s">
        <v>173</v>
      </c>
      <c r="M303" s="1" t="s">
        <v>173</v>
      </c>
    </row>
    <row r="304" spans="1:13" x14ac:dyDescent="0.25">
      <c r="A304" s="1" t="s">
        <v>484</v>
      </c>
      <c r="B304" s="30">
        <v>46425</v>
      </c>
      <c r="C304" s="2" t="s">
        <v>485</v>
      </c>
      <c r="D304" s="1" t="s">
        <v>318</v>
      </c>
      <c r="E304" s="1" t="s">
        <v>44</v>
      </c>
      <c r="F304" s="1" t="s">
        <v>334</v>
      </c>
      <c r="H304" s="1" t="s">
        <v>332</v>
      </c>
      <c r="I304" s="1" t="s">
        <v>17</v>
      </c>
      <c r="J304" s="1" t="s">
        <v>21</v>
      </c>
      <c r="K304" s="2">
        <v>3</v>
      </c>
      <c r="L304" s="2" t="s">
        <v>173</v>
      </c>
      <c r="M304" s="1" t="s">
        <v>173</v>
      </c>
    </row>
    <row r="305" spans="1:13" hidden="1" x14ac:dyDescent="0.25">
      <c r="A305" s="25" t="s">
        <v>13</v>
      </c>
      <c r="B305" s="29">
        <v>46425</v>
      </c>
      <c r="C305" s="26"/>
      <c r="D305" s="26"/>
      <c r="E305" s="26"/>
      <c r="F305" s="26"/>
      <c r="G305" s="26"/>
      <c r="H305" s="25" t="s">
        <v>475</v>
      </c>
      <c r="I305" s="26"/>
      <c r="J305" s="26"/>
      <c r="K305" s="27">
        <v>6</v>
      </c>
    </row>
    <row r="306" spans="1:13" hidden="1" x14ac:dyDescent="0.25">
      <c r="A306" s="25" t="s">
        <v>13</v>
      </c>
      <c r="B306" s="29">
        <v>46425</v>
      </c>
      <c r="C306" s="26"/>
      <c r="D306" s="26"/>
      <c r="E306" s="26"/>
      <c r="F306" s="26"/>
      <c r="G306" s="26"/>
      <c r="H306" s="25" t="s">
        <v>476</v>
      </c>
      <c r="I306" s="26"/>
      <c r="J306" s="26"/>
      <c r="K306" s="27">
        <v>6</v>
      </c>
    </row>
    <row r="307" spans="1:13" hidden="1" x14ac:dyDescent="0.25">
      <c r="A307" s="25" t="s">
        <v>13</v>
      </c>
      <c r="B307" s="29">
        <v>46425</v>
      </c>
      <c r="C307" s="26" t="s">
        <v>68</v>
      </c>
      <c r="D307" s="26" t="s">
        <v>262</v>
      </c>
      <c r="E307" s="26" t="s">
        <v>369</v>
      </c>
      <c r="F307" s="26" t="s">
        <v>17</v>
      </c>
      <c r="G307" s="26"/>
      <c r="H307" s="26" t="s">
        <v>97</v>
      </c>
      <c r="I307" s="26" t="s">
        <v>488</v>
      </c>
      <c r="J307" s="26" t="s">
        <v>21</v>
      </c>
      <c r="K307" s="27">
        <v>8</v>
      </c>
    </row>
    <row r="308" spans="1:13" x14ac:dyDescent="0.25">
      <c r="A308" s="25" t="s">
        <v>13</v>
      </c>
      <c r="B308" s="29">
        <v>46430</v>
      </c>
      <c r="C308" s="27" t="s">
        <v>64</v>
      </c>
      <c r="D308" s="26" t="s">
        <v>29</v>
      </c>
      <c r="E308" s="26" t="s">
        <v>74</v>
      </c>
      <c r="F308" s="26" t="s">
        <v>404</v>
      </c>
      <c r="G308" s="26"/>
      <c r="H308" s="26" t="s">
        <v>76</v>
      </c>
      <c r="I308" s="26" t="s">
        <v>17</v>
      </c>
      <c r="J308" s="26" t="s">
        <v>21</v>
      </c>
      <c r="K308" s="27">
        <v>8</v>
      </c>
    </row>
    <row r="309" spans="1:13" x14ac:dyDescent="0.25">
      <c r="A309" s="1" t="s">
        <v>489</v>
      </c>
      <c r="B309" s="30">
        <v>46431</v>
      </c>
      <c r="C309" s="2" t="s">
        <v>94</v>
      </c>
      <c r="D309" s="1" t="s">
        <v>43</v>
      </c>
      <c r="E309" s="1" t="s">
        <v>17</v>
      </c>
      <c r="F309" s="1" t="s">
        <v>490</v>
      </c>
      <c r="H309" s="1" t="s">
        <v>324</v>
      </c>
      <c r="I309" s="1" t="s">
        <v>17</v>
      </c>
      <c r="J309" s="1" t="s">
        <v>21</v>
      </c>
      <c r="K309" s="2">
        <v>6</v>
      </c>
      <c r="L309" s="2" t="s">
        <v>191</v>
      </c>
      <c r="M309" s="1" t="s">
        <v>191</v>
      </c>
    </row>
    <row r="310" spans="1:13" x14ac:dyDescent="0.25">
      <c r="A310" s="1" t="s">
        <v>491</v>
      </c>
      <c r="B310" s="30">
        <v>46431</v>
      </c>
      <c r="C310" s="2" t="s">
        <v>175</v>
      </c>
      <c r="D310" s="1" t="s">
        <v>43</v>
      </c>
      <c r="E310" s="1" t="s">
        <v>490</v>
      </c>
      <c r="F310" s="1" t="s">
        <v>31</v>
      </c>
      <c r="H310" s="1" t="s">
        <v>324</v>
      </c>
      <c r="I310" s="1" t="s">
        <v>17</v>
      </c>
      <c r="J310" s="1" t="s">
        <v>21</v>
      </c>
      <c r="K310" s="2">
        <v>6</v>
      </c>
      <c r="L310" s="2" t="s">
        <v>191</v>
      </c>
      <c r="M310" s="1" t="s">
        <v>191</v>
      </c>
    </row>
    <row r="311" spans="1:13" x14ac:dyDescent="0.25">
      <c r="A311" s="1" t="s">
        <v>492</v>
      </c>
      <c r="B311" s="30">
        <v>46431</v>
      </c>
      <c r="C311" s="2" t="s">
        <v>57</v>
      </c>
      <c r="D311" s="1" t="s">
        <v>43</v>
      </c>
      <c r="E311" s="1" t="s">
        <v>17</v>
      </c>
      <c r="F311" s="1" t="s">
        <v>31</v>
      </c>
      <c r="H311" s="1" t="s">
        <v>324</v>
      </c>
      <c r="I311" s="1" t="s">
        <v>17</v>
      </c>
      <c r="J311" s="1" t="s">
        <v>21</v>
      </c>
      <c r="K311" s="2">
        <v>6</v>
      </c>
      <c r="L311" s="2" t="s">
        <v>191</v>
      </c>
      <c r="M311" s="1" t="s">
        <v>191</v>
      </c>
    </row>
    <row r="312" spans="1:13" x14ac:dyDescent="0.25">
      <c r="A312" s="25" t="s">
        <v>13</v>
      </c>
      <c r="B312" s="29">
        <v>46431</v>
      </c>
      <c r="C312" s="27" t="s">
        <v>94</v>
      </c>
      <c r="D312" s="26" t="s">
        <v>43</v>
      </c>
      <c r="E312" s="26" t="s">
        <v>17</v>
      </c>
      <c r="F312" s="26" t="s">
        <v>490</v>
      </c>
      <c r="G312" s="26"/>
      <c r="H312" s="26" t="s">
        <v>324</v>
      </c>
      <c r="I312" s="26" t="s">
        <v>17</v>
      </c>
      <c r="J312" s="26" t="s">
        <v>21</v>
      </c>
      <c r="K312" s="27">
        <v>6</v>
      </c>
    </row>
    <row r="313" spans="1:13" x14ac:dyDescent="0.25">
      <c r="A313" s="25" t="s">
        <v>13</v>
      </c>
      <c r="B313" s="29">
        <v>46431</v>
      </c>
      <c r="C313" s="27" t="s">
        <v>175</v>
      </c>
      <c r="D313" s="26" t="s">
        <v>43</v>
      </c>
      <c r="E313" s="26" t="s">
        <v>490</v>
      </c>
      <c r="F313" s="26" t="s">
        <v>31</v>
      </c>
      <c r="G313" s="26"/>
      <c r="H313" s="26" t="s">
        <v>324</v>
      </c>
      <c r="I313" s="26" t="s">
        <v>17</v>
      </c>
      <c r="J313" s="26" t="s">
        <v>21</v>
      </c>
      <c r="K313" s="27">
        <v>6</v>
      </c>
    </row>
    <row r="314" spans="1:13" x14ac:dyDescent="0.25">
      <c r="A314" s="25" t="s">
        <v>13</v>
      </c>
      <c r="B314" s="29">
        <v>46431</v>
      </c>
      <c r="C314" s="27" t="s">
        <v>57</v>
      </c>
      <c r="D314" s="26" t="s">
        <v>43</v>
      </c>
      <c r="E314" s="26" t="s">
        <v>17</v>
      </c>
      <c r="F314" s="26" t="s">
        <v>31</v>
      </c>
      <c r="G314" s="26"/>
      <c r="H314" s="26" t="s">
        <v>324</v>
      </c>
      <c r="I314" s="26" t="s">
        <v>17</v>
      </c>
      <c r="J314" s="26" t="s">
        <v>21</v>
      </c>
      <c r="K314" s="27">
        <v>6</v>
      </c>
    </row>
    <row r="315" spans="1:13" hidden="1" x14ac:dyDescent="0.25">
      <c r="A315" s="25" t="s">
        <v>13</v>
      </c>
      <c r="B315" s="29">
        <v>46431</v>
      </c>
      <c r="C315" s="26" t="s">
        <v>493</v>
      </c>
      <c r="D315" s="26" t="s">
        <v>348</v>
      </c>
      <c r="E315" s="26" t="s">
        <v>95</v>
      </c>
      <c r="F315" s="26" t="s">
        <v>30</v>
      </c>
      <c r="G315" s="26"/>
      <c r="H315" s="26" t="s">
        <v>33</v>
      </c>
      <c r="I315" s="26" t="s">
        <v>95</v>
      </c>
      <c r="J315" s="26" t="s">
        <v>21</v>
      </c>
      <c r="K315" s="27">
        <v>7</v>
      </c>
    </row>
    <row r="316" spans="1:13" x14ac:dyDescent="0.25">
      <c r="A316" s="25" t="s">
        <v>13</v>
      </c>
      <c r="B316" s="29">
        <v>46432</v>
      </c>
      <c r="C316" s="27" t="s">
        <v>57</v>
      </c>
      <c r="D316" s="26" t="s">
        <v>29</v>
      </c>
      <c r="E316" s="26" t="s">
        <v>17</v>
      </c>
      <c r="F316" s="26" t="s">
        <v>208</v>
      </c>
      <c r="G316" s="26"/>
      <c r="H316" s="26" t="s">
        <v>42</v>
      </c>
      <c r="I316" s="26" t="s">
        <v>17</v>
      </c>
      <c r="J316" s="26" t="s">
        <v>21</v>
      </c>
      <c r="K316" s="27">
        <v>8</v>
      </c>
    </row>
    <row r="317" spans="1:13" x14ac:dyDescent="0.25">
      <c r="A317" s="25" t="s">
        <v>13</v>
      </c>
      <c r="B317" s="29">
        <v>46438</v>
      </c>
      <c r="C317" s="27" t="s">
        <v>36</v>
      </c>
      <c r="D317" s="26" t="s">
        <v>29</v>
      </c>
      <c r="E317" s="26" t="s">
        <v>17</v>
      </c>
      <c r="F317" s="26" t="s">
        <v>83</v>
      </c>
      <c r="G317" s="26"/>
      <c r="H317" s="26" t="s">
        <v>97</v>
      </c>
      <c r="I317" s="26" t="s">
        <v>17</v>
      </c>
      <c r="J317" s="26" t="s">
        <v>21</v>
      </c>
      <c r="K317" s="27">
        <v>8</v>
      </c>
    </row>
    <row r="318" spans="1:13" x14ac:dyDescent="0.25">
      <c r="A318" s="25" t="s">
        <v>13</v>
      </c>
      <c r="B318" s="29">
        <v>46438</v>
      </c>
      <c r="C318" s="27" t="s">
        <v>57</v>
      </c>
      <c r="D318" s="26" t="s">
        <v>29</v>
      </c>
      <c r="E318" s="26" t="s">
        <v>17</v>
      </c>
      <c r="F318" s="26" t="s">
        <v>184</v>
      </c>
      <c r="G318" s="26"/>
      <c r="H318" s="26" t="s">
        <v>42</v>
      </c>
      <c r="I318" s="26" t="s">
        <v>17</v>
      </c>
      <c r="J318" s="26" t="s">
        <v>21</v>
      </c>
      <c r="K318" s="27">
        <v>8</v>
      </c>
    </row>
    <row r="319" spans="1:13" hidden="1" x14ac:dyDescent="0.25">
      <c r="A319" s="25" t="s">
        <v>13</v>
      </c>
      <c r="B319" s="29">
        <v>46444</v>
      </c>
      <c r="C319" s="26" t="s">
        <v>52</v>
      </c>
      <c r="D319" s="26" t="s">
        <v>154</v>
      </c>
      <c r="E319" s="26" t="s">
        <v>382</v>
      </c>
      <c r="F319" s="26" t="s">
        <v>74</v>
      </c>
      <c r="G319" s="26"/>
      <c r="H319" s="26" t="s">
        <v>76</v>
      </c>
      <c r="I319" s="26" t="s">
        <v>83</v>
      </c>
      <c r="J319" s="26" t="s">
        <v>21</v>
      </c>
      <c r="K319" s="27">
        <v>8</v>
      </c>
    </row>
    <row r="320" spans="1:13" x14ac:dyDescent="0.25">
      <c r="A320" s="1" t="s">
        <v>499</v>
      </c>
      <c r="B320" s="30">
        <v>46445</v>
      </c>
      <c r="C320" s="2" t="s">
        <v>22</v>
      </c>
      <c r="D320" s="1" t="s">
        <v>43</v>
      </c>
      <c r="E320" s="1" t="s">
        <v>30</v>
      </c>
      <c r="F320" s="1" t="s">
        <v>404</v>
      </c>
      <c r="H320" s="1" t="s">
        <v>123</v>
      </c>
      <c r="I320" s="1" t="s">
        <v>17</v>
      </c>
      <c r="J320" s="1" t="s">
        <v>21</v>
      </c>
      <c r="K320" s="2">
        <v>6</v>
      </c>
      <c r="L320" s="2" t="s">
        <v>124</v>
      </c>
      <c r="M320" s="1" t="s">
        <v>124</v>
      </c>
    </row>
    <row r="321" spans="1:13" x14ac:dyDescent="0.25">
      <c r="A321" s="1" t="s">
        <v>494</v>
      </c>
      <c r="B321" s="30">
        <v>46445</v>
      </c>
      <c r="C321" s="2" t="s">
        <v>160</v>
      </c>
      <c r="D321" s="1" t="s">
        <v>43</v>
      </c>
      <c r="E321" s="1" t="s">
        <v>196</v>
      </c>
      <c r="F321" s="1" t="s">
        <v>468</v>
      </c>
      <c r="H321" s="1" t="s">
        <v>299</v>
      </c>
      <c r="I321" s="1" t="s">
        <v>17</v>
      </c>
      <c r="J321" s="1" t="s">
        <v>21</v>
      </c>
      <c r="K321" s="2">
        <v>2</v>
      </c>
      <c r="L321" s="2" t="s">
        <v>191</v>
      </c>
      <c r="M321" s="1" t="s">
        <v>191</v>
      </c>
    </row>
    <row r="322" spans="1:13" x14ac:dyDescent="0.25">
      <c r="A322" s="1" t="s">
        <v>495</v>
      </c>
      <c r="B322" s="30">
        <v>46445</v>
      </c>
      <c r="C322" s="2" t="s">
        <v>159</v>
      </c>
      <c r="D322" s="1" t="s">
        <v>43</v>
      </c>
      <c r="E322" s="1" t="s">
        <v>468</v>
      </c>
      <c r="F322" s="1" t="s">
        <v>171</v>
      </c>
      <c r="H322" s="1" t="s">
        <v>299</v>
      </c>
      <c r="I322" s="1" t="s">
        <v>17</v>
      </c>
      <c r="J322" s="1" t="s">
        <v>21</v>
      </c>
      <c r="K322" s="2">
        <v>2</v>
      </c>
      <c r="L322" s="2" t="s">
        <v>191</v>
      </c>
      <c r="M322" s="1" t="s">
        <v>191</v>
      </c>
    </row>
    <row r="323" spans="1:13" x14ac:dyDescent="0.25">
      <c r="A323" s="1" t="s">
        <v>496</v>
      </c>
      <c r="B323" s="30">
        <v>46445</v>
      </c>
      <c r="C323" s="2" t="s">
        <v>497</v>
      </c>
      <c r="D323" s="1" t="s">
        <v>43</v>
      </c>
      <c r="E323" s="1" t="s">
        <v>196</v>
      </c>
      <c r="F323" s="1" t="s">
        <v>171</v>
      </c>
      <c r="H323" s="1" t="s">
        <v>299</v>
      </c>
      <c r="I323" s="1" t="s">
        <v>17</v>
      </c>
      <c r="J323" s="1" t="s">
        <v>21</v>
      </c>
      <c r="K323" s="2">
        <v>2</v>
      </c>
      <c r="L323" s="2" t="s">
        <v>191</v>
      </c>
      <c r="M323" s="1" t="s">
        <v>191</v>
      </c>
    </row>
    <row r="324" spans="1:13" x14ac:dyDescent="0.25">
      <c r="A324" s="1" t="s">
        <v>498</v>
      </c>
      <c r="B324" s="30">
        <v>46445</v>
      </c>
      <c r="C324" s="2" t="s">
        <v>70</v>
      </c>
      <c r="D324" s="1" t="s">
        <v>43</v>
      </c>
      <c r="E324" s="1" t="s">
        <v>44</v>
      </c>
      <c r="F324" s="1" t="s">
        <v>161</v>
      </c>
      <c r="H324" s="1" t="s">
        <v>332</v>
      </c>
      <c r="I324" s="1" t="s">
        <v>17</v>
      </c>
      <c r="J324" s="1" t="s">
        <v>21</v>
      </c>
      <c r="K324" s="2">
        <v>3</v>
      </c>
      <c r="L324" s="2" t="s">
        <v>168</v>
      </c>
      <c r="M324" s="1" t="s">
        <v>168</v>
      </c>
    </row>
    <row r="325" spans="1:13" x14ac:dyDescent="0.25">
      <c r="A325" s="25" t="s">
        <v>13</v>
      </c>
      <c r="B325" s="29">
        <v>46445</v>
      </c>
      <c r="C325" s="27" t="s">
        <v>22</v>
      </c>
      <c r="D325" s="26" t="s">
        <v>43</v>
      </c>
      <c r="E325" s="26" t="s">
        <v>30</v>
      </c>
      <c r="F325" s="26" t="s">
        <v>404</v>
      </c>
      <c r="G325" s="26"/>
      <c r="H325" s="26" t="s">
        <v>123</v>
      </c>
      <c r="I325" s="26" t="s">
        <v>17</v>
      </c>
      <c r="J325" s="26" t="s">
        <v>21</v>
      </c>
      <c r="K325" s="27">
        <v>6</v>
      </c>
    </row>
    <row r="326" spans="1:13" x14ac:dyDescent="0.25">
      <c r="A326" s="25" t="s">
        <v>13</v>
      </c>
      <c r="B326" s="29">
        <v>46445</v>
      </c>
      <c r="C326" s="27" t="s">
        <v>307</v>
      </c>
      <c r="D326" s="26" t="s">
        <v>29</v>
      </c>
      <c r="E326" s="26" t="s">
        <v>17</v>
      </c>
      <c r="F326" s="26" t="s">
        <v>181</v>
      </c>
      <c r="G326" s="26"/>
      <c r="H326" s="26" t="s">
        <v>19</v>
      </c>
      <c r="I326" s="26" t="s">
        <v>17</v>
      </c>
      <c r="J326" s="26" t="s">
        <v>21</v>
      </c>
      <c r="K326" s="27">
        <v>7</v>
      </c>
    </row>
    <row r="327" spans="1:13" x14ac:dyDescent="0.25">
      <c r="A327" s="1" t="s">
        <v>500</v>
      </c>
      <c r="B327" s="30">
        <v>46446</v>
      </c>
      <c r="C327" s="2" t="s">
        <v>175</v>
      </c>
      <c r="D327" s="1" t="s">
        <v>170</v>
      </c>
      <c r="E327" s="1" t="s">
        <v>196</v>
      </c>
      <c r="F327" s="1" t="s">
        <v>242</v>
      </c>
      <c r="H327" s="1" t="s">
        <v>243</v>
      </c>
      <c r="I327" s="1" t="s">
        <v>17</v>
      </c>
      <c r="J327" s="1" t="s">
        <v>21</v>
      </c>
      <c r="K327" s="2">
        <v>3</v>
      </c>
      <c r="L327" s="2" t="s">
        <v>85</v>
      </c>
      <c r="M327" s="1" t="s">
        <v>85</v>
      </c>
    </row>
    <row r="328" spans="1:13" x14ac:dyDescent="0.25">
      <c r="A328" s="1" t="s">
        <v>501</v>
      </c>
      <c r="B328" s="30">
        <v>46446</v>
      </c>
      <c r="C328" s="2" t="s">
        <v>502</v>
      </c>
      <c r="D328" s="1" t="s">
        <v>170</v>
      </c>
      <c r="E328" s="1" t="s">
        <v>242</v>
      </c>
      <c r="F328" s="1" t="s">
        <v>245</v>
      </c>
      <c r="H328" s="1" t="s">
        <v>243</v>
      </c>
      <c r="I328" s="1" t="s">
        <v>17</v>
      </c>
      <c r="J328" s="1" t="s">
        <v>21</v>
      </c>
      <c r="K328" s="2">
        <v>3</v>
      </c>
      <c r="L328" s="2" t="s">
        <v>85</v>
      </c>
      <c r="M328" s="1" t="s">
        <v>85</v>
      </c>
    </row>
    <row r="329" spans="1:13" x14ac:dyDescent="0.25">
      <c r="A329" s="1" t="s">
        <v>503</v>
      </c>
      <c r="B329" s="30">
        <v>46446</v>
      </c>
      <c r="C329" s="2" t="s">
        <v>504</v>
      </c>
      <c r="D329" s="1" t="s">
        <v>170</v>
      </c>
      <c r="E329" s="1" t="s">
        <v>196</v>
      </c>
      <c r="F329" s="1" t="s">
        <v>245</v>
      </c>
      <c r="H329" s="1" t="s">
        <v>243</v>
      </c>
      <c r="I329" s="1" t="s">
        <v>17</v>
      </c>
      <c r="J329" s="1" t="s">
        <v>21</v>
      </c>
      <c r="K329" s="2">
        <v>3</v>
      </c>
      <c r="L329" s="2" t="s">
        <v>85</v>
      </c>
      <c r="M329" s="1" t="s">
        <v>85</v>
      </c>
    </row>
    <row r="330" spans="1:13" x14ac:dyDescent="0.25">
      <c r="A330" s="1" t="s">
        <v>505</v>
      </c>
      <c r="B330" s="30">
        <v>46446</v>
      </c>
      <c r="C330" s="2" t="s">
        <v>34</v>
      </c>
      <c r="D330" s="1" t="s">
        <v>170</v>
      </c>
      <c r="E330" s="1" t="s">
        <v>82</v>
      </c>
      <c r="F330" s="1" t="s">
        <v>176</v>
      </c>
      <c r="H330" s="1" t="s">
        <v>84</v>
      </c>
      <c r="I330" s="1" t="s">
        <v>17</v>
      </c>
      <c r="J330" s="1" t="s">
        <v>21</v>
      </c>
      <c r="K330" s="2">
        <v>3</v>
      </c>
      <c r="L330" s="2" t="s">
        <v>173</v>
      </c>
      <c r="M330" s="1" t="s">
        <v>173</v>
      </c>
    </row>
    <row r="331" spans="1:13" x14ac:dyDescent="0.25">
      <c r="A331" s="1" t="s">
        <v>506</v>
      </c>
      <c r="B331" s="30">
        <v>46446</v>
      </c>
      <c r="C331" s="2" t="s">
        <v>307</v>
      </c>
      <c r="D331" s="1" t="s">
        <v>43</v>
      </c>
      <c r="E331" s="1" t="s">
        <v>30</v>
      </c>
      <c r="F331" s="1" t="s">
        <v>472</v>
      </c>
      <c r="H331" s="1" t="s">
        <v>249</v>
      </c>
      <c r="I331" s="1" t="s">
        <v>17</v>
      </c>
      <c r="J331" s="1" t="s">
        <v>21</v>
      </c>
      <c r="K331" s="2">
        <v>3</v>
      </c>
      <c r="L331" s="2" t="s">
        <v>168</v>
      </c>
      <c r="M331" s="1" t="s">
        <v>168</v>
      </c>
    </row>
    <row r="332" spans="1:13" x14ac:dyDescent="0.25">
      <c r="A332" s="1" t="s">
        <v>507</v>
      </c>
      <c r="B332" s="30">
        <v>46446</v>
      </c>
      <c r="C332" s="2" t="s">
        <v>309</v>
      </c>
      <c r="D332" s="1" t="s">
        <v>43</v>
      </c>
      <c r="E332" s="1" t="s">
        <v>472</v>
      </c>
      <c r="F332" s="1" t="s">
        <v>508</v>
      </c>
      <c r="H332" s="1" t="s">
        <v>249</v>
      </c>
      <c r="I332" s="1" t="s">
        <v>17</v>
      </c>
      <c r="J332" s="1" t="s">
        <v>21</v>
      </c>
      <c r="K332" s="2">
        <v>3</v>
      </c>
      <c r="L332" s="2" t="s">
        <v>168</v>
      </c>
      <c r="M332" s="1" t="s">
        <v>168</v>
      </c>
    </row>
    <row r="333" spans="1:13" x14ac:dyDescent="0.25">
      <c r="A333" s="1" t="s">
        <v>509</v>
      </c>
      <c r="B333" s="30">
        <v>46446</v>
      </c>
      <c r="C333" s="2" t="s">
        <v>312</v>
      </c>
      <c r="D333" s="1" t="s">
        <v>43</v>
      </c>
      <c r="E333" s="1" t="s">
        <v>30</v>
      </c>
      <c r="F333" s="1" t="s">
        <v>508</v>
      </c>
      <c r="H333" s="1" t="s">
        <v>249</v>
      </c>
      <c r="I333" s="1" t="s">
        <v>17</v>
      </c>
      <c r="J333" s="1" t="s">
        <v>21</v>
      </c>
      <c r="K333" s="2">
        <v>3</v>
      </c>
      <c r="L333" s="2" t="s">
        <v>168</v>
      </c>
      <c r="M333" s="1" t="s">
        <v>168</v>
      </c>
    </row>
    <row r="334" spans="1:13" x14ac:dyDescent="0.25">
      <c r="A334" s="25" t="s">
        <v>13</v>
      </c>
      <c r="B334" s="29">
        <v>46446</v>
      </c>
      <c r="C334" s="27" t="s">
        <v>221</v>
      </c>
      <c r="D334" s="26" t="s">
        <v>29</v>
      </c>
      <c r="E334" s="26" t="s">
        <v>30</v>
      </c>
      <c r="F334" s="26" t="s">
        <v>206</v>
      </c>
      <c r="G334" s="26"/>
      <c r="H334" s="26" t="s">
        <v>51</v>
      </c>
      <c r="I334" s="26" t="s">
        <v>17</v>
      </c>
      <c r="J334" s="26" t="s">
        <v>21</v>
      </c>
      <c r="K334" s="27">
        <v>8</v>
      </c>
    </row>
    <row r="335" spans="1:13" hidden="1" x14ac:dyDescent="0.25">
      <c r="A335" s="25" t="s">
        <v>13</v>
      </c>
      <c r="B335" s="29">
        <v>46446</v>
      </c>
      <c r="C335" s="26" t="s">
        <v>199</v>
      </c>
      <c r="D335" s="26" t="s">
        <v>510</v>
      </c>
      <c r="E335" s="26" t="s">
        <v>98</v>
      </c>
      <c r="F335" s="26" t="s">
        <v>17</v>
      </c>
      <c r="G335" s="26"/>
      <c r="H335" s="26" t="s">
        <v>42</v>
      </c>
      <c r="I335" s="26" t="s">
        <v>511</v>
      </c>
      <c r="J335" s="26" t="s">
        <v>21</v>
      </c>
      <c r="K335" s="27">
        <v>8</v>
      </c>
    </row>
    <row r="336" spans="1:13" hidden="1" x14ac:dyDescent="0.25">
      <c r="A336" s="25" t="s">
        <v>13</v>
      </c>
      <c r="B336" s="29">
        <v>46448</v>
      </c>
      <c r="C336" s="26" t="s">
        <v>64</v>
      </c>
      <c r="D336" s="26" t="s">
        <v>15</v>
      </c>
      <c r="E336" s="26" t="s">
        <v>138</v>
      </c>
      <c r="F336" s="26" t="s">
        <v>17</v>
      </c>
      <c r="G336" s="26"/>
      <c r="H336" s="26" t="s">
        <v>19</v>
      </c>
      <c r="I336" s="26" t="s">
        <v>79</v>
      </c>
      <c r="J336" s="26" t="s">
        <v>21</v>
      </c>
      <c r="K336" s="27">
        <v>7</v>
      </c>
    </row>
    <row r="337" spans="1:13" x14ac:dyDescent="0.25">
      <c r="A337" s="1" t="s">
        <v>512</v>
      </c>
      <c r="B337" s="30">
        <v>46452</v>
      </c>
      <c r="C337" s="2" t="s">
        <v>307</v>
      </c>
      <c r="D337" s="1" t="s">
        <v>43</v>
      </c>
      <c r="E337" s="1" t="s">
        <v>30</v>
      </c>
      <c r="F337" s="1" t="s">
        <v>216</v>
      </c>
      <c r="H337" s="1" t="s">
        <v>238</v>
      </c>
      <c r="I337" s="1" t="s">
        <v>17</v>
      </c>
      <c r="J337" s="1" t="s">
        <v>21</v>
      </c>
      <c r="K337" s="2">
        <v>3</v>
      </c>
      <c r="L337" s="2" t="s">
        <v>102</v>
      </c>
      <c r="M337" s="1" t="s">
        <v>102</v>
      </c>
    </row>
    <row r="338" spans="1:13" x14ac:dyDescent="0.25">
      <c r="A338" s="1" t="s">
        <v>513</v>
      </c>
      <c r="B338" s="30">
        <v>46452</v>
      </c>
      <c r="C338" s="2" t="s">
        <v>126</v>
      </c>
      <c r="D338" s="1" t="s">
        <v>43</v>
      </c>
      <c r="E338" s="1" t="s">
        <v>44</v>
      </c>
      <c r="F338" s="1" t="s">
        <v>201</v>
      </c>
      <c r="H338" s="1" t="s">
        <v>332</v>
      </c>
      <c r="I338" s="1" t="s">
        <v>17</v>
      </c>
      <c r="J338" s="1" t="s">
        <v>21</v>
      </c>
      <c r="K338" s="2">
        <v>3</v>
      </c>
      <c r="L338" s="2" t="s">
        <v>85</v>
      </c>
      <c r="M338" s="1" t="s">
        <v>85</v>
      </c>
    </row>
    <row r="339" spans="1:13" x14ac:dyDescent="0.25">
      <c r="A339" s="1" t="s">
        <v>514</v>
      </c>
      <c r="B339" s="30">
        <v>46452</v>
      </c>
      <c r="C339" s="2" t="s">
        <v>483</v>
      </c>
      <c r="D339" s="1" t="s">
        <v>43</v>
      </c>
      <c r="E339" s="1" t="s">
        <v>201</v>
      </c>
      <c r="F339" s="1" t="s">
        <v>515</v>
      </c>
      <c r="H339" s="1" t="s">
        <v>332</v>
      </c>
      <c r="I339" s="1" t="s">
        <v>17</v>
      </c>
      <c r="J339" s="1" t="s">
        <v>21</v>
      </c>
      <c r="K339" s="2">
        <v>3</v>
      </c>
      <c r="L339" s="2" t="s">
        <v>85</v>
      </c>
      <c r="M339" s="1" t="s">
        <v>85</v>
      </c>
    </row>
    <row r="340" spans="1:13" x14ac:dyDescent="0.25">
      <c r="A340" s="1" t="s">
        <v>516</v>
      </c>
      <c r="B340" s="30">
        <v>46452</v>
      </c>
      <c r="C340" s="2" t="s">
        <v>485</v>
      </c>
      <c r="D340" s="1" t="s">
        <v>43</v>
      </c>
      <c r="E340" s="1" t="s">
        <v>44</v>
      </c>
      <c r="F340" s="1" t="s">
        <v>515</v>
      </c>
      <c r="H340" s="1" t="s">
        <v>332</v>
      </c>
      <c r="I340" s="1" t="s">
        <v>17</v>
      </c>
      <c r="J340" s="1" t="s">
        <v>21</v>
      </c>
      <c r="K340" s="2">
        <v>3</v>
      </c>
      <c r="L340" s="2" t="s">
        <v>85</v>
      </c>
      <c r="M340" s="1" t="s">
        <v>85</v>
      </c>
    </row>
    <row r="341" spans="1:13" hidden="1" x14ac:dyDescent="0.25">
      <c r="A341" s="25" t="s">
        <v>13</v>
      </c>
      <c r="B341" s="29">
        <v>46452</v>
      </c>
      <c r="C341" s="26"/>
      <c r="D341" s="26"/>
      <c r="E341" s="26"/>
      <c r="F341" s="26"/>
      <c r="G341" s="26"/>
      <c r="H341" s="25" t="s">
        <v>517</v>
      </c>
      <c r="I341" s="26"/>
      <c r="J341" s="26"/>
      <c r="K341" s="27">
        <v>6</v>
      </c>
    </row>
    <row r="342" spans="1:13" x14ac:dyDescent="0.25">
      <c r="A342" s="25" t="s">
        <v>13</v>
      </c>
      <c r="B342" s="29">
        <v>46452</v>
      </c>
      <c r="C342" s="27" t="s">
        <v>307</v>
      </c>
      <c r="D342" s="26" t="s">
        <v>29</v>
      </c>
      <c r="E342" s="26" t="s">
        <v>44</v>
      </c>
      <c r="F342" s="26" t="s">
        <v>133</v>
      </c>
      <c r="G342" s="26"/>
      <c r="H342" s="26" t="s">
        <v>47</v>
      </c>
      <c r="I342" s="26" t="s">
        <v>17</v>
      </c>
      <c r="J342" s="26" t="s">
        <v>21</v>
      </c>
      <c r="K342" s="27">
        <v>7</v>
      </c>
    </row>
    <row r="343" spans="1:13" hidden="1" x14ac:dyDescent="0.25">
      <c r="A343" s="25" t="s">
        <v>13</v>
      </c>
      <c r="B343" s="29">
        <v>46452</v>
      </c>
      <c r="C343" s="26" t="s">
        <v>307</v>
      </c>
      <c r="D343" s="26" t="s">
        <v>259</v>
      </c>
      <c r="E343" s="26" t="s">
        <v>204</v>
      </c>
      <c r="F343" s="26" t="s">
        <v>17</v>
      </c>
      <c r="G343" s="26"/>
      <c r="H343" s="26" t="s">
        <v>97</v>
      </c>
      <c r="I343" s="26" t="s">
        <v>518</v>
      </c>
      <c r="J343" s="26" t="s">
        <v>21</v>
      </c>
      <c r="K343" s="27">
        <v>8</v>
      </c>
    </row>
    <row r="344" spans="1:13" x14ac:dyDescent="0.25">
      <c r="A344" s="25" t="s">
        <v>13</v>
      </c>
      <c r="B344" s="29">
        <v>46452</v>
      </c>
      <c r="C344" s="27" t="s">
        <v>57</v>
      </c>
      <c r="D344" s="26" t="s">
        <v>29</v>
      </c>
      <c r="E344" s="26" t="s">
        <v>17</v>
      </c>
      <c r="F344" s="26" t="s">
        <v>54</v>
      </c>
      <c r="G344" s="26"/>
      <c r="H344" s="26" t="s">
        <v>42</v>
      </c>
      <c r="I344" s="26" t="s">
        <v>17</v>
      </c>
      <c r="J344" s="26" t="s">
        <v>21</v>
      </c>
      <c r="K344" s="27">
        <v>8</v>
      </c>
    </row>
    <row r="345" spans="1:13" x14ac:dyDescent="0.25">
      <c r="A345" s="25" t="s">
        <v>13</v>
      </c>
      <c r="B345" s="29">
        <v>46452</v>
      </c>
      <c r="C345" s="27" t="s">
        <v>232</v>
      </c>
      <c r="D345" s="26" t="s">
        <v>29</v>
      </c>
      <c r="E345" s="26" t="s">
        <v>74</v>
      </c>
      <c r="F345" s="26" t="s">
        <v>188</v>
      </c>
      <c r="G345" s="26"/>
      <c r="H345" s="26" t="s">
        <v>76</v>
      </c>
      <c r="I345" s="26" t="s">
        <v>17</v>
      </c>
      <c r="J345" s="26" t="s">
        <v>21</v>
      </c>
      <c r="K345" s="27">
        <v>8</v>
      </c>
    </row>
    <row r="346" spans="1:13" x14ac:dyDescent="0.25">
      <c r="A346" s="1" t="s">
        <v>519</v>
      </c>
      <c r="B346" s="30">
        <v>46453</v>
      </c>
      <c r="C346" s="2" t="s">
        <v>94</v>
      </c>
      <c r="D346" s="1" t="s">
        <v>43</v>
      </c>
      <c r="E346" s="1" t="s">
        <v>17</v>
      </c>
      <c r="F346" s="1" t="s">
        <v>171</v>
      </c>
      <c r="H346" s="1" t="s">
        <v>172</v>
      </c>
      <c r="I346" s="1" t="s">
        <v>17</v>
      </c>
      <c r="J346" s="1" t="s">
        <v>21</v>
      </c>
      <c r="K346" s="2">
        <v>5</v>
      </c>
      <c r="L346" s="2" t="s">
        <v>124</v>
      </c>
      <c r="M346" s="1" t="s">
        <v>124</v>
      </c>
    </row>
    <row r="347" spans="1:13" x14ac:dyDescent="0.25">
      <c r="A347" s="1" t="s">
        <v>520</v>
      </c>
      <c r="B347" s="30">
        <v>46453</v>
      </c>
      <c r="C347" s="2" t="s">
        <v>175</v>
      </c>
      <c r="D347" s="1" t="s">
        <v>43</v>
      </c>
      <c r="E347" s="1" t="s">
        <v>171</v>
      </c>
      <c r="F347" s="1" t="s">
        <v>176</v>
      </c>
      <c r="H347" s="1" t="s">
        <v>172</v>
      </c>
      <c r="I347" s="1" t="s">
        <v>17</v>
      </c>
      <c r="J347" s="1" t="s">
        <v>21</v>
      </c>
      <c r="K347" s="2">
        <v>5</v>
      </c>
      <c r="L347" s="2" t="s">
        <v>124</v>
      </c>
      <c r="M347" s="1" t="s">
        <v>124</v>
      </c>
    </row>
    <row r="348" spans="1:13" x14ac:dyDescent="0.25">
      <c r="A348" s="1" t="s">
        <v>521</v>
      </c>
      <c r="B348" s="30">
        <v>46453</v>
      </c>
      <c r="C348" s="2" t="s">
        <v>57</v>
      </c>
      <c r="D348" s="1" t="s">
        <v>43</v>
      </c>
      <c r="E348" s="1" t="s">
        <v>17</v>
      </c>
      <c r="F348" s="1" t="s">
        <v>176</v>
      </c>
      <c r="H348" s="1" t="s">
        <v>172</v>
      </c>
      <c r="I348" s="1" t="s">
        <v>17</v>
      </c>
      <c r="J348" s="1" t="s">
        <v>21</v>
      </c>
      <c r="K348" s="2">
        <v>5</v>
      </c>
      <c r="L348" s="2" t="s">
        <v>124</v>
      </c>
      <c r="M348" s="1" t="s">
        <v>124</v>
      </c>
    </row>
    <row r="349" spans="1:13" hidden="1" x14ac:dyDescent="0.25">
      <c r="A349" s="25" t="s">
        <v>13</v>
      </c>
      <c r="B349" s="29">
        <v>46453</v>
      </c>
      <c r="C349" s="26"/>
      <c r="D349" s="26"/>
      <c r="E349" s="26"/>
      <c r="F349" s="26"/>
      <c r="G349" s="26"/>
      <c r="H349" s="25" t="s">
        <v>522</v>
      </c>
      <c r="I349" s="26"/>
      <c r="J349" s="26"/>
      <c r="K349" s="27">
        <v>6</v>
      </c>
    </row>
    <row r="350" spans="1:13" hidden="1" x14ac:dyDescent="0.25">
      <c r="A350" s="25" t="s">
        <v>13</v>
      </c>
      <c r="B350" s="29">
        <v>46453</v>
      </c>
      <c r="C350" s="26" t="s">
        <v>199</v>
      </c>
      <c r="D350" s="26" t="s">
        <v>523</v>
      </c>
      <c r="E350" s="26" t="s">
        <v>182</v>
      </c>
      <c r="F350" s="26" t="s">
        <v>30</v>
      </c>
      <c r="G350" s="26"/>
      <c r="H350" s="26" t="s">
        <v>51</v>
      </c>
      <c r="I350" s="26" t="s">
        <v>182</v>
      </c>
      <c r="J350" s="26" t="s">
        <v>21</v>
      </c>
      <c r="K350" s="27">
        <v>8</v>
      </c>
    </row>
    <row r="351" spans="1:13" x14ac:dyDescent="0.25">
      <c r="A351" s="25" t="s">
        <v>13</v>
      </c>
      <c r="B351" s="29">
        <v>46458</v>
      </c>
      <c r="C351" s="27" t="s">
        <v>64</v>
      </c>
      <c r="D351" s="26" t="s">
        <v>43</v>
      </c>
      <c r="E351" s="26" t="s">
        <v>30</v>
      </c>
      <c r="F351" s="26" t="s">
        <v>135</v>
      </c>
      <c r="G351" s="26"/>
      <c r="H351" s="26" t="s">
        <v>51</v>
      </c>
      <c r="I351" s="26" t="s">
        <v>17</v>
      </c>
      <c r="J351" s="26" t="s">
        <v>21</v>
      </c>
      <c r="K351" s="27">
        <v>8</v>
      </c>
    </row>
    <row r="352" spans="1:13" x14ac:dyDescent="0.25">
      <c r="A352" s="1" t="s">
        <v>527</v>
      </c>
      <c r="B352" s="30">
        <v>46459</v>
      </c>
      <c r="C352" s="2" t="s">
        <v>148</v>
      </c>
      <c r="D352" s="1" t="s">
        <v>43</v>
      </c>
      <c r="E352" s="1" t="s">
        <v>44</v>
      </c>
      <c r="F352" s="1" t="s">
        <v>234</v>
      </c>
      <c r="H352" s="1" t="s">
        <v>167</v>
      </c>
      <c r="I352" s="1" t="s">
        <v>17</v>
      </c>
      <c r="J352" s="1" t="s">
        <v>21</v>
      </c>
      <c r="K352" s="2">
        <v>3</v>
      </c>
      <c r="L352" s="2" t="s">
        <v>191</v>
      </c>
      <c r="M352" s="1" t="s">
        <v>191</v>
      </c>
    </row>
    <row r="353" spans="1:13" x14ac:dyDescent="0.25">
      <c r="A353" s="1" t="s">
        <v>528</v>
      </c>
      <c r="B353" s="30">
        <v>46459</v>
      </c>
      <c r="C353" s="2" t="s">
        <v>229</v>
      </c>
      <c r="D353" s="1" t="s">
        <v>43</v>
      </c>
      <c r="E353" s="1" t="s">
        <v>234</v>
      </c>
      <c r="F353" s="1" t="s">
        <v>105</v>
      </c>
      <c r="H353" s="1" t="s">
        <v>167</v>
      </c>
      <c r="I353" s="1" t="s">
        <v>17</v>
      </c>
      <c r="J353" s="1" t="s">
        <v>21</v>
      </c>
      <c r="K353" s="2">
        <v>3</v>
      </c>
      <c r="L353" s="2" t="s">
        <v>191</v>
      </c>
      <c r="M353" s="1" t="s">
        <v>191</v>
      </c>
    </row>
    <row r="354" spans="1:13" x14ac:dyDescent="0.25">
      <c r="A354" s="1" t="s">
        <v>529</v>
      </c>
      <c r="B354" s="30">
        <v>46459</v>
      </c>
      <c r="C354" s="2" t="s">
        <v>257</v>
      </c>
      <c r="D354" s="1" t="s">
        <v>43</v>
      </c>
      <c r="E354" s="1" t="s">
        <v>44</v>
      </c>
      <c r="F354" s="1" t="s">
        <v>105</v>
      </c>
      <c r="H354" s="1" t="s">
        <v>167</v>
      </c>
      <c r="I354" s="1" t="s">
        <v>17</v>
      </c>
      <c r="J354" s="1" t="s">
        <v>21</v>
      </c>
      <c r="K354" s="2">
        <v>3</v>
      </c>
      <c r="L354" s="2" t="s">
        <v>191</v>
      </c>
      <c r="M354" s="1" t="s">
        <v>191</v>
      </c>
    </row>
    <row r="355" spans="1:13" x14ac:dyDescent="0.25">
      <c r="A355" s="1" t="s">
        <v>524</v>
      </c>
      <c r="B355" s="30">
        <v>46459</v>
      </c>
      <c r="C355" s="2" t="s">
        <v>214</v>
      </c>
      <c r="D355" s="1" t="s">
        <v>43</v>
      </c>
      <c r="E355" s="1" t="s">
        <v>17</v>
      </c>
      <c r="F355" s="1" t="s">
        <v>230</v>
      </c>
      <c r="H355" s="1" t="s">
        <v>227</v>
      </c>
      <c r="I355" s="1" t="s">
        <v>17</v>
      </c>
      <c r="J355" s="1" t="s">
        <v>21</v>
      </c>
      <c r="K355" s="2">
        <v>2</v>
      </c>
      <c r="L355" s="2" t="s">
        <v>191</v>
      </c>
      <c r="M355" s="1" t="s">
        <v>191</v>
      </c>
    </row>
    <row r="356" spans="1:13" x14ac:dyDescent="0.25">
      <c r="A356" s="1" t="s">
        <v>525</v>
      </c>
      <c r="B356" s="30">
        <v>46459</v>
      </c>
      <c r="C356" s="2" t="s">
        <v>165</v>
      </c>
      <c r="D356" s="1" t="s">
        <v>43</v>
      </c>
      <c r="E356" s="1" t="s">
        <v>230</v>
      </c>
      <c r="F356" s="1" t="s">
        <v>166</v>
      </c>
      <c r="H356" s="1" t="s">
        <v>227</v>
      </c>
      <c r="I356" s="1" t="s">
        <v>17</v>
      </c>
      <c r="J356" s="1" t="s">
        <v>21</v>
      </c>
      <c r="K356" s="2">
        <v>2</v>
      </c>
      <c r="L356" s="2" t="s">
        <v>191</v>
      </c>
      <c r="M356" s="1" t="s">
        <v>191</v>
      </c>
    </row>
    <row r="357" spans="1:13" x14ac:dyDescent="0.25">
      <c r="A357" s="1" t="s">
        <v>526</v>
      </c>
      <c r="B357" s="30">
        <v>46459</v>
      </c>
      <c r="C357" s="2" t="s">
        <v>218</v>
      </c>
      <c r="D357" s="1" t="s">
        <v>43</v>
      </c>
      <c r="E357" s="1" t="s">
        <v>17</v>
      </c>
      <c r="F357" s="1" t="s">
        <v>166</v>
      </c>
      <c r="H357" s="1" t="s">
        <v>227</v>
      </c>
      <c r="I357" s="1" t="s">
        <v>17</v>
      </c>
      <c r="J357" s="1" t="s">
        <v>21</v>
      </c>
      <c r="K357" s="2">
        <v>2</v>
      </c>
      <c r="L357" s="2" t="s">
        <v>191</v>
      </c>
      <c r="M357" s="1" t="s">
        <v>191</v>
      </c>
    </row>
    <row r="358" spans="1:13" hidden="1" x14ac:dyDescent="0.25">
      <c r="A358" s="25" t="s">
        <v>13</v>
      </c>
      <c r="B358" s="29">
        <v>46459</v>
      </c>
      <c r="C358" s="26"/>
      <c r="D358" s="26"/>
      <c r="E358" s="26"/>
      <c r="F358" s="26"/>
      <c r="G358" s="26"/>
      <c r="H358" s="25" t="s">
        <v>530</v>
      </c>
      <c r="I358" s="26"/>
      <c r="J358" s="26"/>
      <c r="K358" s="27">
        <v>6</v>
      </c>
    </row>
    <row r="359" spans="1:13" hidden="1" x14ac:dyDescent="0.25">
      <c r="A359" s="25" t="s">
        <v>13</v>
      </c>
      <c r="B359" s="29">
        <v>46459</v>
      </c>
      <c r="C359" s="26"/>
      <c r="D359" s="26"/>
      <c r="E359" s="26"/>
      <c r="F359" s="26"/>
      <c r="G359" s="26"/>
      <c r="H359" s="25" t="s">
        <v>531</v>
      </c>
      <c r="I359" s="26"/>
      <c r="J359" s="26"/>
      <c r="K359" s="27">
        <v>7</v>
      </c>
    </row>
    <row r="360" spans="1:13" hidden="1" x14ac:dyDescent="0.25">
      <c r="A360" s="25" t="s">
        <v>13</v>
      </c>
      <c r="B360" s="29">
        <v>46459</v>
      </c>
      <c r="C360" s="26" t="s">
        <v>232</v>
      </c>
      <c r="D360" s="26" t="s">
        <v>532</v>
      </c>
      <c r="E360" s="26" t="s">
        <v>40</v>
      </c>
      <c r="F360" s="26" t="s">
        <v>17</v>
      </c>
      <c r="G360" s="26"/>
      <c r="H360" s="26" t="s">
        <v>42</v>
      </c>
      <c r="I360" s="26" t="s">
        <v>40</v>
      </c>
      <c r="J360" s="26" t="s">
        <v>21</v>
      </c>
      <c r="K360" s="27">
        <v>8</v>
      </c>
    </row>
    <row r="361" spans="1:13" x14ac:dyDescent="0.25">
      <c r="A361" s="1" t="s">
        <v>533</v>
      </c>
      <c r="B361" s="30">
        <v>46460</v>
      </c>
      <c r="C361" s="2" t="s">
        <v>160</v>
      </c>
      <c r="D361" s="1" t="s">
        <v>43</v>
      </c>
      <c r="E361" s="1" t="s">
        <v>44</v>
      </c>
      <c r="F361" s="1" t="s">
        <v>100</v>
      </c>
      <c r="H361" s="1" t="s">
        <v>118</v>
      </c>
      <c r="I361" s="1" t="s">
        <v>17</v>
      </c>
      <c r="J361" s="1" t="s">
        <v>21</v>
      </c>
      <c r="K361" s="2">
        <v>5</v>
      </c>
      <c r="L361" s="2" t="s">
        <v>124</v>
      </c>
      <c r="M361" s="1" t="s">
        <v>124</v>
      </c>
    </row>
    <row r="362" spans="1:13" x14ac:dyDescent="0.25">
      <c r="A362" s="1" t="s">
        <v>534</v>
      </c>
      <c r="B362" s="30">
        <v>46460</v>
      </c>
      <c r="C362" s="2" t="s">
        <v>159</v>
      </c>
      <c r="D362" s="1" t="s">
        <v>43</v>
      </c>
      <c r="E362" s="1" t="s">
        <v>100</v>
      </c>
      <c r="F362" s="1" t="s">
        <v>535</v>
      </c>
      <c r="H362" s="1" t="s">
        <v>118</v>
      </c>
      <c r="I362" s="1" t="s">
        <v>17</v>
      </c>
      <c r="J362" s="1" t="s">
        <v>21</v>
      </c>
      <c r="K362" s="2">
        <v>5</v>
      </c>
      <c r="L362" s="2" t="s">
        <v>124</v>
      </c>
      <c r="M362" s="1" t="s">
        <v>124</v>
      </c>
    </row>
    <row r="363" spans="1:13" x14ac:dyDescent="0.25">
      <c r="A363" s="1" t="s">
        <v>536</v>
      </c>
      <c r="B363" s="30">
        <v>46460</v>
      </c>
      <c r="C363" s="2" t="s">
        <v>497</v>
      </c>
      <c r="D363" s="1" t="s">
        <v>43</v>
      </c>
      <c r="E363" s="1" t="s">
        <v>44</v>
      </c>
      <c r="F363" s="1" t="s">
        <v>535</v>
      </c>
      <c r="H363" s="1" t="s">
        <v>118</v>
      </c>
      <c r="I363" s="1" t="s">
        <v>17</v>
      </c>
      <c r="J363" s="1" t="s">
        <v>21</v>
      </c>
      <c r="K363" s="2">
        <v>5</v>
      </c>
      <c r="L363" s="2" t="s">
        <v>124</v>
      </c>
      <c r="M363" s="1" t="s">
        <v>124</v>
      </c>
    </row>
    <row r="364" spans="1:13" hidden="1" x14ac:dyDescent="0.25">
      <c r="A364" s="25" t="s">
        <v>13</v>
      </c>
      <c r="B364" s="29">
        <v>46460</v>
      </c>
      <c r="C364" s="26"/>
      <c r="D364" s="26"/>
      <c r="E364" s="26"/>
      <c r="F364" s="26"/>
      <c r="G364" s="26"/>
      <c r="H364" s="25" t="s">
        <v>530</v>
      </c>
      <c r="I364" s="26"/>
      <c r="J364" s="26"/>
      <c r="K364" s="27">
        <v>6</v>
      </c>
    </row>
    <row r="365" spans="1:13" hidden="1" x14ac:dyDescent="0.25">
      <c r="A365" s="25" t="s">
        <v>13</v>
      </c>
      <c r="B365" s="29">
        <v>46460</v>
      </c>
      <c r="C365" s="26"/>
      <c r="D365" s="26"/>
      <c r="E365" s="26"/>
      <c r="F365" s="26"/>
      <c r="G365" s="26"/>
      <c r="H365" s="25" t="s">
        <v>531</v>
      </c>
      <c r="I365" s="26"/>
      <c r="J365" s="26"/>
      <c r="K365" s="27">
        <v>7</v>
      </c>
    </row>
    <row r="366" spans="1:13" hidden="1" x14ac:dyDescent="0.25">
      <c r="A366" s="25" t="s">
        <v>13</v>
      </c>
      <c r="B366" s="29">
        <v>46460</v>
      </c>
      <c r="C366" s="26" t="s">
        <v>157</v>
      </c>
      <c r="D366" s="26" t="s">
        <v>537</v>
      </c>
      <c r="E366" s="26" t="s">
        <v>45</v>
      </c>
      <c r="F366" s="26" t="s">
        <v>44</v>
      </c>
      <c r="G366" s="26"/>
      <c r="H366" s="26" t="s">
        <v>47</v>
      </c>
      <c r="I366" s="26" t="s">
        <v>538</v>
      </c>
      <c r="J366" s="26" t="s">
        <v>21</v>
      </c>
      <c r="K366" s="27">
        <v>7</v>
      </c>
    </row>
    <row r="367" spans="1:13" x14ac:dyDescent="0.25">
      <c r="A367" s="25" t="s">
        <v>13</v>
      </c>
      <c r="B367" s="29">
        <v>46460</v>
      </c>
      <c r="C367" s="27" t="s">
        <v>479</v>
      </c>
      <c r="D367" s="26" t="s">
        <v>43</v>
      </c>
      <c r="E367" s="26" t="s">
        <v>30</v>
      </c>
      <c r="F367" s="26" t="s">
        <v>211</v>
      </c>
      <c r="G367" s="26"/>
      <c r="H367" s="26" t="s">
        <v>33</v>
      </c>
      <c r="I367" s="26" t="s">
        <v>17</v>
      </c>
      <c r="J367" s="26" t="s">
        <v>21</v>
      </c>
      <c r="K367" s="27">
        <v>7</v>
      </c>
    </row>
    <row r="368" spans="1:13" x14ac:dyDescent="0.25">
      <c r="A368" s="25" t="s">
        <v>13</v>
      </c>
      <c r="B368" s="29">
        <v>46460</v>
      </c>
      <c r="C368" s="27" t="s">
        <v>232</v>
      </c>
      <c r="D368" s="26" t="s">
        <v>29</v>
      </c>
      <c r="E368" s="26" t="s">
        <v>17</v>
      </c>
      <c r="F368" s="26" t="s">
        <v>122</v>
      </c>
      <c r="G368" s="26"/>
      <c r="H368" s="26" t="s">
        <v>97</v>
      </c>
      <c r="I368" s="26" t="s">
        <v>17</v>
      </c>
      <c r="J368" s="26" t="s">
        <v>21</v>
      </c>
      <c r="K368" s="27">
        <v>8</v>
      </c>
    </row>
    <row r="369" spans="1:13" x14ac:dyDescent="0.25">
      <c r="A369" s="25" t="s">
        <v>13</v>
      </c>
      <c r="B369" s="29">
        <v>46465</v>
      </c>
      <c r="C369" s="27" t="s">
        <v>64</v>
      </c>
      <c r="D369" s="26" t="s">
        <v>29</v>
      </c>
      <c r="E369" s="26" t="s">
        <v>17</v>
      </c>
      <c r="F369" s="26" t="s">
        <v>314</v>
      </c>
      <c r="G369" s="26"/>
      <c r="H369" s="26" t="s">
        <v>19</v>
      </c>
      <c r="I369" s="26" t="s">
        <v>17</v>
      </c>
      <c r="J369" s="26" t="s">
        <v>21</v>
      </c>
      <c r="K369" s="27">
        <v>7</v>
      </c>
    </row>
    <row r="370" spans="1:13" x14ac:dyDescent="0.25">
      <c r="A370" s="1" t="s">
        <v>546</v>
      </c>
      <c r="B370" s="30">
        <v>46466</v>
      </c>
      <c r="C370" s="2" t="s">
        <v>214</v>
      </c>
      <c r="D370" s="1" t="s">
        <v>170</v>
      </c>
      <c r="E370" s="1" t="s">
        <v>44</v>
      </c>
      <c r="F370" s="1" t="s">
        <v>472</v>
      </c>
      <c r="H370" s="1" t="s">
        <v>253</v>
      </c>
      <c r="I370" s="1" t="s">
        <v>17</v>
      </c>
      <c r="J370" s="1" t="s">
        <v>21</v>
      </c>
      <c r="K370" s="2">
        <v>4</v>
      </c>
      <c r="L370" s="2" t="s">
        <v>168</v>
      </c>
      <c r="M370" s="1" t="s">
        <v>168</v>
      </c>
    </row>
    <row r="371" spans="1:13" x14ac:dyDescent="0.25">
      <c r="A371" s="1" t="s">
        <v>547</v>
      </c>
      <c r="B371" s="30">
        <v>46466</v>
      </c>
      <c r="C371" s="2" t="s">
        <v>165</v>
      </c>
      <c r="D371" s="1" t="s">
        <v>170</v>
      </c>
      <c r="E371" s="1" t="s">
        <v>472</v>
      </c>
      <c r="F371" s="1" t="s">
        <v>548</v>
      </c>
      <c r="H371" s="1" t="s">
        <v>253</v>
      </c>
      <c r="I371" s="1" t="s">
        <v>17</v>
      </c>
      <c r="J371" s="1" t="s">
        <v>21</v>
      </c>
      <c r="K371" s="2">
        <v>4</v>
      </c>
      <c r="L371" s="2" t="s">
        <v>168</v>
      </c>
      <c r="M371" s="1" t="s">
        <v>168</v>
      </c>
    </row>
    <row r="372" spans="1:13" x14ac:dyDescent="0.25">
      <c r="A372" s="1" t="s">
        <v>549</v>
      </c>
      <c r="B372" s="30">
        <v>46466</v>
      </c>
      <c r="C372" s="2" t="s">
        <v>218</v>
      </c>
      <c r="D372" s="1" t="s">
        <v>170</v>
      </c>
      <c r="E372" s="1" t="s">
        <v>44</v>
      </c>
      <c r="F372" s="1" t="s">
        <v>548</v>
      </c>
      <c r="H372" s="1" t="s">
        <v>253</v>
      </c>
      <c r="I372" s="1" t="s">
        <v>17</v>
      </c>
      <c r="J372" s="1" t="s">
        <v>21</v>
      </c>
      <c r="K372" s="2">
        <v>4</v>
      </c>
      <c r="L372" s="2" t="s">
        <v>168</v>
      </c>
      <c r="M372" s="1" t="s">
        <v>168</v>
      </c>
    </row>
    <row r="373" spans="1:13" x14ac:dyDescent="0.25">
      <c r="A373" s="1" t="s">
        <v>540</v>
      </c>
      <c r="B373" s="30">
        <v>46466</v>
      </c>
      <c r="C373" s="2" t="s">
        <v>493</v>
      </c>
      <c r="D373" s="1" t="s">
        <v>43</v>
      </c>
      <c r="E373" s="1" t="s">
        <v>44</v>
      </c>
      <c r="F373" s="1" t="s">
        <v>40</v>
      </c>
      <c r="H373" s="1" t="s">
        <v>299</v>
      </c>
      <c r="I373" s="1" t="s">
        <v>17</v>
      </c>
      <c r="J373" s="1" t="s">
        <v>21</v>
      </c>
      <c r="K373" s="2">
        <v>2</v>
      </c>
      <c r="L373" s="2" t="s">
        <v>124</v>
      </c>
      <c r="M373" s="1" t="s">
        <v>124</v>
      </c>
    </row>
    <row r="374" spans="1:13" x14ac:dyDescent="0.25">
      <c r="A374" s="1" t="s">
        <v>541</v>
      </c>
      <c r="B374" s="30">
        <v>46466</v>
      </c>
      <c r="C374" s="2" t="s">
        <v>291</v>
      </c>
      <c r="D374" s="1" t="s">
        <v>43</v>
      </c>
      <c r="E374" s="1" t="s">
        <v>40</v>
      </c>
      <c r="F374" s="1" t="s">
        <v>176</v>
      </c>
      <c r="H374" s="1" t="s">
        <v>299</v>
      </c>
      <c r="I374" s="1" t="s">
        <v>17</v>
      </c>
      <c r="J374" s="1" t="s">
        <v>21</v>
      </c>
      <c r="K374" s="2">
        <v>2</v>
      </c>
      <c r="L374" s="2" t="s">
        <v>124</v>
      </c>
      <c r="M374" s="1" t="s">
        <v>124</v>
      </c>
    </row>
    <row r="375" spans="1:13" x14ac:dyDescent="0.25">
      <c r="A375" s="1" t="s">
        <v>542</v>
      </c>
      <c r="B375" s="30">
        <v>46466</v>
      </c>
      <c r="C375" s="2" t="s">
        <v>543</v>
      </c>
      <c r="D375" s="1" t="s">
        <v>43</v>
      </c>
      <c r="E375" s="1" t="s">
        <v>44</v>
      </c>
      <c r="F375" s="1" t="s">
        <v>176</v>
      </c>
      <c r="H375" s="1" t="s">
        <v>299</v>
      </c>
      <c r="I375" s="1" t="s">
        <v>17</v>
      </c>
      <c r="J375" s="1" t="s">
        <v>21</v>
      </c>
      <c r="K375" s="2">
        <v>2</v>
      </c>
      <c r="L375" s="2" t="s">
        <v>124</v>
      </c>
      <c r="M375" s="1" t="s">
        <v>124</v>
      </c>
    </row>
    <row r="376" spans="1:13" x14ac:dyDescent="0.25">
      <c r="A376" s="1" t="s">
        <v>539</v>
      </c>
      <c r="B376" s="30">
        <v>46466</v>
      </c>
      <c r="C376" s="2" t="s">
        <v>316</v>
      </c>
      <c r="D376" s="1" t="s">
        <v>43</v>
      </c>
      <c r="E376" s="1" t="s">
        <v>196</v>
      </c>
      <c r="F376" s="1" t="s">
        <v>298</v>
      </c>
      <c r="H376" s="1" t="s">
        <v>299</v>
      </c>
      <c r="I376" s="1" t="s">
        <v>17</v>
      </c>
      <c r="J376" s="1" t="s">
        <v>21</v>
      </c>
      <c r="K376" s="2">
        <v>2</v>
      </c>
      <c r="L376" s="2" t="s">
        <v>173</v>
      </c>
      <c r="M376" s="1" t="s">
        <v>173</v>
      </c>
    </row>
    <row r="377" spans="1:13" x14ac:dyDescent="0.25">
      <c r="A377" s="1" t="s">
        <v>544</v>
      </c>
      <c r="B377" s="30">
        <v>46466</v>
      </c>
      <c r="C377" s="2" t="s">
        <v>39</v>
      </c>
      <c r="D377" s="1" t="s">
        <v>43</v>
      </c>
      <c r="E377" s="1" t="s">
        <v>30</v>
      </c>
      <c r="F377" s="1" t="s">
        <v>545</v>
      </c>
      <c r="H377" s="1" t="s">
        <v>249</v>
      </c>
      <c r="I377" s="1" t="s">
        <v>17</v>
      </c>
      <c r="J377" s="1" t="s">
        <v>21</v>
      </c>
      <c r="K377" s="2">
        <v>3</v>
      </c>
      <c r="L377" s="2" t="s">
        <v>102</v>
      </c>
      <c r="M377" s="1" t="s">
        <v>102</v>
      </c>
    </row>
    <row r="378" spans="1:13" hidden="1" x14ac:dyDescent="0.25">
      <c r="A378" s="25" t="s">
        <v>13</v>
      </c>
      <c r="B378" s="29">
        <v>46466</v>
      </c>
      <c r="C378" s="26" t="s">
        <v>68</v>
      </c>
      <c r="D378" s="26" t="s">
        <v>205</v>
      </c>
      <c r="E378" s="26" t="s">
        <v>49</v>
      </c>
      <c r="F378" s="26" t="s">
        <v>30</v>
      </c>
      <c r="G378" s="26"/>
      <c r="H378" s="26" t="s">
        <v>51</v>
      </c>
      <c r="I378" s="26" t="s">
        <v>207</v>
      </c>
      <c r="J378" s="26" t="s">
        <v>21</v>
      </c>
      <c r="K378" s="27">
        <v>8</v>
      </c>
    </row>
    <row r="379" spans="1:13" x14ac:dyDescent="0.25">
      <c r="A379" s="1" t="s">
        <v>553</v>
      </c>
      <c r="B379" s="30">
        <v>46467</v>
      </c>
      <c r="C379" s="2" t="s">
        <v>148</v>
      </c>
      <c r="D379" s="1" t="s">
        <v>43</v>
      </c>
      <c r="E379" s="1" t="s">
        <v>30</v>
      </c>
      <c r="F379" s="1" t="s">
        <v>337</v>
      </c>
      <c r="H379" s="1" t="s">
        <v>338</v>
      </c>
      <c r="I379" s="1" t="s">
        <v>17</v>
      </c>
      <c r="J379" s="1" t="s">
        <v>21</v>
      </c>
      <c r="K379" s="2">
        <v>5</v>
      </c>
      <c r="L379" s="2" t="s">
        <v>191</v>
      </c>
      <c r="M379" s="1" t="s">
        <v>191</v>
      </c>
    </row>
    <row r="380" spans="1:13" x14ac:dyDescent="0.25">
      <c r="A380" s="1" t="s">
        <v>554</v>
      </c>
      <c r="B380" s="30">
        <v>46467</v>
      </c>
      <c r="C380" s="2" t="s">
        <v>229</v>
      </c>
      <c r="D380" s="1" t="s">
        <v>43</v>
      </c>
      <c r="E380" s="1" t="s">
        <v>337</v>
      </c>
      <c r="F380" s="1" t="s">
        <v>135</v>
      </c>
      <c r="H380" s="1" t="s">
        <v>338</v>
      </c>
      <c r="I380" s="1" t="s">
        <v>17</v>
      </c>
      <c r="J380" s="1" t="s">
        <v>21</v>
      </c>
      <c r="K380" s="2">
        <v>5</v>
      </c>
      <c r="L380" s="2" t="s">
        <v>191</v>
      </c>
      <c r="M380" s="1" t="s">
        <v>191</v>
      </c>
    </row>
    <row r="381" spans="1:13" x14ac:dyDescent="0.25">
      <c r="A381" s="1" t="s">
        <v>555</v>
      </c>
      <c r="B381" s="30">
        <v>46467</v>
      </c>
      <c r="C381" s="2" t="s">
        <v>257</v>
      </c>
      <c r="D381" s="1" t="s">
        <v>43</v>
      </c>
      <c r="E381" s="1" t="s">
        <v>30</v>
      </c>
      <c r="F381" s="1" t="s">
        <v>135</v>
      </c>
      <c r="H381" s="1" t="s">
        <v>338</v>
      </c>
      <c r="I381" s="1" t="s">
        <v>17</v>
      </c>
      <c r="J381" s="1" t="s">
        <v>21</v>
      </c>
      <c r="K381" s="2">
        <v>5</v>
      </c>
      <c r="L381" s="2" t="s">
        <v>191</v>
      </c>
      <c r="M381" s="1" t="s">
        <v>191</v>
      </c>
    </row>
    <row r="382" spans="1:13" x14ac:dyDescent="0.25">
      <c r="A382" s="1" t="s">
        <v>550</v>
      </c>
      <c r="B382" s="30">
        <v>46467</v>
      </c>
      <c r="C382" s="2" t="s">
        <v>214</v>
      </c>
      <c r="D382" s="1" t="s">
        <v>43</v>
      </c>
      <c r="E382" s="1" t="s">
        <v>30</v>
      </c>
      <c r="F382" s="1" t="s">
        <v>216</v>
      </c>
      <c r="H382" s="1" t="s">
        <v>319</v>
      </c>
      <c r="I382" s="1" t="s">
        <v>17</v>
      </c>
      <c r="J382" s="1" t="s">
        <v>21</v>
      </c>
      <c r="K382" s="2">
        <v>4</v>
      </c>
      <c r="L382" s="2" t="s">
        <v>191</v>
      </c>
      <c r="M382" s="1" t="s">
        <v>191</v>
      </c>
    </row>
    <row r="383" spans="1:13" x14ac:dyDescent="0.25">
      <c r="A383" s="1" t="s">
        <v>551</v>
      </c>
      <c r="B383" s="30">
        <v>46467</v>
      </c>
      <c r="C383" s="2" t="s">
        <v>165</v>
      </c>
      <c r="D383" s="1" t="s">
        <v>43</v>
      </c>
      <c r="E383" s="1" t="s">
        <v>216</v>
      </c>
      <c r="F383" s="1" t="s">
        <v>171</v>
      </c>
      <c r="H383" s="1" t="s">
        <v>319</v>
      </c>
      <c r="I383" s="1" t="s">
        <v>17</v>
      </c>
      <c r="J383" s="1" t="s">
        <v>21</v>
      </c>
      <c r="K383" s="2">
        <v>4</v>
      </c>
      <c r="L383" s="2" t="s">
        <v>191</v>
      </c>
      <c r="M383" s="1" t="s">
        <v>191</v>
      </c>
    </row>
    <row r="384" spans="1:13" x14ac:dyDescent="0.25">
      <c r="A384" s="1" t="s">
        <v>552</v>
      </c>
      <c r="B384" s="30">
        <v>46467</v>
      </c>
      <c r="C384" s="2" t="s">
        <v>218</v>
      </c>
      <c r="D384" s="1" t="s">
        <v>43</v>
      </c>
      <c r="E384" s="1" t="s">
        <v>30</v>
      </c>
      <c r="F384" s="1" t="s">
        <v>171</v>
      </c>
      <c r="H384" s="1" t="s">
        <v>319</v>
      </c>
      <c r="I384" s="1" t="s">
        <v>17</v>
      </c>
      <c r="J384" s="1" t="s">
        <v>21</v>
      </c>
      <c r="K384" s="2">
        <v>4</v>
      </c>
      <c r="L384" s="2" t="s">
        <v>191</v>
      </c>
      <c r="M384" s="1" t="s">
        <v>191</v>
      </c>
    </row>
    <row r="385" spans="1:11" hidden="1" x14ac:dyDescent="0.25">
      <c r="A385" s="25" t="s">
        <v>13</v>
      </c>
      <c r="B385" s="29">
        <v>46467</v>
      </c>
      <c r="C385" s="26" t="s">
        <v>232</v>
      </c>
      <c r="D385" s="26" t="s">
        <v>556</v>
      </c>
      <c r="E385" s="26" t="s">
        <v>31</v>
      </c>
      <c r="F385" s="26" t="s">
        <v>30</v>
      </c>
      <c r="G385" s="26"/>
      <c r="H385" s="26" t="s">
        <v>33</v>
      </c>
      <c r="I385" s="26" t="s">
        <v>31</v>
      </c>
      <c r="J385" s="26" t="s">
        <v>21</v>
      </c>
      <c r="K385" s="27">
        <v>7</v>
      </c>
    </row>
    <row r="386" spans="1:11" hidden="1" x14ac:dyDescent="0.25">
      <c r="A386" s="25" t="s">
        <v>13</v>
      </c>
      <c r="B386" s="29">
        <v>46480</v>
      </c>
      <c r="C386" s="26"/>
      <c r="D386" s="26"/>
      <c r="E386" s="26"/>
      <c r="F386" s="26"/>
      <c r="G386" s="26"/>
      <c r="H386" s="25" t="s">
        <v>557</v>
      </c>
      <c r="I386" s="26"/>
      <c r="J386" s="26"/>
      <c r="K386" s="27">
        <v>8</v>
      </c>
    </row>
    <row r="387" spans="1:11" hidden="1" x14ac:dyDescent="0.25">
      <c r="A387" s="25" t="s">
        <v>13</v>
      </c>
      <c r="B387" s="29">
        <v>46481</v>
      </c>
      <c r="C387" s="26"/>
      <c r="D387" s="26"/>
      <c r="E387" s="26"/>
      <c r="F387" s="26"/>
      <c r="G387" s="26"/>
      <c r="H387" s="25" t="s">
        <v>557</v>
      </c>
      <c r="I387" s="26"/>
      <c r="J387" s="26"/>
      <c r="K387" s="27">
        <v>8</v>
      </c>
    </row>
    <row r="388" spans="1:11" hidden="1" x14ac:dyDescent="0.25">
      <c r="A388" s="25" t="s">
        <v>13</v>
      </c>
      <c r="B388" s="29">
        <v>46487</v>
      </c>
      <c r="C388" s="26"/>
      <c r="D388" s="26"/>
      <c r="E388" s="26"/>
      <c r="F388" s="26"/>
      <c r="G388" s="26"/>
      <c r="H388" s="25" t="s">
        <v>558</v>
      </c>
      <c r="I388" s="26"/>
      <c r="J388" s="26"/>
      <c r="K388" s="27">
        <v>6</v>
      </c>
    </row>
    <row r="389" spans="1:11" hidden="1" x14ac:dyDescent="0.25">
      <c r="A389" s="25" t="s">
        <v>13</v>
      </c>
      <c r="B389" s="29">
        <v>46488</v>
      </c>
      <c r="C389" s="26"/>
      <c r="D389" s="26"/>
      <c r="E389" s="26"/>
      <c r="F389" s="26"/>
      <c r="G389" s="26"/>
      <c r="H389" s="25" t="s">
        <v>558</v>
      </c>
      <c r="I389" s="26"/>
      <c r="J389" s="26"/>
      <c r="K389" s="27">
        <v>6</v>
      </c>
    </row>
  </sheetData>
  <autoFilter ref="A1:M389" xr:uid="{00000000-0001-0000-0000-000000000000}">
    <filterColumn colId="3">
      <filters>
        <filter val="De la Gardiehallen"/>
        <filter val="Idrottens Hus A, Lidköping"/>
        <filter val="Idrottens Hus TH 1, Lidköping"/>
        <filter val="Idrottens HUs TH 2, Lidköping"/>
        <filter val="Rörstrandshallen"/>
      </filters>
    </filterColumn>
    <sortState xmlns:xlrd2="http://schemas.microsoft.com/office/spreadsheetml/2017/richdata2" ref="A4:M384">
      <sortCondition ref="B1:B389"/>
    </sortState>
  </autoFilter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opLeftCell="A3" zoomScaleNormal="100" workbookViewId="0">
      <selection activeCell="A24" sqref="A24"/>
    </sheetView>
  </sheetViews>
  <sheetFormatPr defaultColWidth="8.7109375" defaultRowHeight="15" x14ac:dyDescent="0.25"/>
  <sheetData>
    <row r="1" spans="1:6" ht="15.75" customHeight="1" x14ac:dyDescent="0.25">
      <c r="A1" s="5"/>
      <c r="B1" s="6"/>
      <c r="C1" s="5"/>
      <c r="D1" s="5"/>
      <c r="E1" s="5"/>
      <c r="F1" s="5"/>
    </row>
    <row r="2" spans="1:6" ht="15.75" customHeight="1" x14ac:dyDescent="0.25">
      <c r="A2" s="5" t="s">
        <v>559</v>
      </c>
      <c r="B2" s="6" t="s">
        <v>10</v>
      </c>
      <c r="C2" s="5" t="s">
        <v>560</v>
      </c>
      <c r="D2" s="5"/>
      <c r="E2" s="5"/>
      <c r="F2" s="5"/>
    </row>
    <row r="3" spans="1:6" ht="15.75" customHeight="1" x14ac:dyDescent="0.25">
      <c r="A3" s="5" t="s">
        <v>561</v>
      </c>
      <c r="B3" s="6">
        <v>1</v>
      </c>
      <c r="C3" s="5"/>
      <c r="D3" s="5"/>
      <c r="E3" s="5"/>
      <c r="F3" s="5"/>
    </row>
    <row r="4" spans="1:6" ht="15.75" customHeight="1" x14ac:dyDescent="0.25">
      <c r="A4" s="5" t="s">
        <v>562</v>
      </c>
      <c r="B4" s="6">
        <v>1</v>
      </c>
      <c r="C4" s="5">
        <v>18</v>
      </c>
      <c r="D4" s="7">
        <f>C4/C18</f>
        <v>7.43801652892562E-2</v>
      </c>
      <c r="E4" s="5"/>
      <c r="F4" s="5"/>
    </row>
    <row r="5" spans="1:6" ht="15.75" customHeight="1" x14ac:dyDescent="0.25">
      <c r="A5" s="5" t="s">
        <v>563</v>
      </c>
      <c r="B5" s="6">
        <v>1</v>
      </c>
      <c r="C5" s="5">
        <v>21</v>
      </c>
      <c r="D5" s="7">
        <f>C5/C18</f>
        <v>8.6776859504132234E-2</v>
      </c>
      <c r="E5" s="5"/>
      <c r="F5" s="5"/>
    </row>
    <row r="6" spans="1:6" ht="15.75" customHeight="1" x14ac:dyDescent="0.25">
      <c r="A6" s="5" t="s">
        <v>564</v>
      </c>
      <c r="B6" s="6">
        <v>2</v>
      </c>
      <c r="C6" s="5">
        <v>34</v>
      </c>
      <c r="D6" s="7">
        <f>C6/C18</f>
        <v>0.14049586776859505</v>
      </c>
      <c r="E6" s="5"/>
      <c r="F6" s="5"/>
    </row>
    <row r="7" spans="1:6" ht="15.75" customHeight="1" x14ac:dyDescent="0.25">
      <c r="A7" s="5" t="s">
        <v>565</v>
      </c>
      <c r="B7" s="6">
        <v>3</v>
      </c>
      <c r="C7" s="5">
        <v>37</v>
      </c>
      <c r="D7" s="7">
        <f>C7/C18</f>
        <v>0.15289256198347106</v>
      </c>
      <c r="E7" s="5"/>
      <c r="F7" s="5"/>
    </row>
    <row r="8" spans="1:6" ht="15.75" customHeight="1" x14ac:dyDescent="0.25">
      <c r="A8" s="5" t="s">
        <v>566</v>
      </c>
      <c r="B8" s="6">
        <v>4</v>
      </c>
      <c r="C8" s="5">
        <v>18</v>
      </c>
      <c r="D8" s="7">
        <f>C8/C18</f>
        <v>7.43801652892562E-2</v>
      </c>
      <c r="E8" s="5"/>
      <c r="F8" s="5"/>
    </row>
    <row r="9" spans="1:6" ht="15.75" customHeight="1" x14ac:dyDescent="0.25">
      <c r="A9" s="5" t="s">
        <v>140</v>
      </c>
      <c r="B9" s="6">
        <v>5</v>
      </c>
      <c r="C9" s="5">
        <v>19</v>
      </c>
      <c r="D9" s="7">
        <f>C9/C18</f>
        <v>7.8512396694214878E-2</v>
      </c>
      <c r="E9" s="5"/>
      <c r="F9" s="5"/>
    </row>
    <row r="10" spans="1:6" ht="15.75" customHeight="1" x14ac:dyDescent="0.25">
      <c r="A10" s="5" t="s">
        <v>85</v>
      </c>
      <c r="B10" s="6">
        <v>6</v>
      </c>
      <c r="C10" s="5">
        <v>10</v>
      </c>
      <c r="D10" s="7">
        <f>C10/C18</f>
        <v>4.1322314049586778E-2</v>
      </c>
      <c r="E10" s="5"/>
      <c r="F10" s="5"/>
    </row>
    <row r="11" spans="1:6" ht="15.75" customHeight="1" x14ac:dyDescent="0.25">
      <c r="A11" s="5" t="s">
        <v>567</v>
      </c>
      <c r="B11" s="6">
        <v>1</v>
      </c>
      <c r="C11" s="5">
        <v>18</v>
      </c>
      <c r="D11" s="7">
        <f>C11/C18</f>
        <v>7.43801652892562E-2</v>
      </c>
      <c r="E11" s="5"/>
      <c r="F11" s="5"/>
    </row>
    <row r="12" spans="1:6" ht="15.75" customHeight="1" x14ac:dyDescent="0.25">
      <c r="A12" s="5" t="s">
        <v>568</v>
      </c>
      <c r="B12" s="6">
        <v>1</v>
      </c>
      <c r="C12" s="5">
        <v>15</v>
      </c>
      <c r="D12" s="7">
        <f>C12/C18</f>
        <v>6.1983471074380167E-2</v>
      </c>
      <c r="E12" s="5"/>
      <c r="F12" s="5"/>
    </row>
    <row r="13" spans="1:6" ht="15.75" customHeight="1" x14ac:dyDescent="0.25">
      <c r="A13" s="5" t="s">
        <v>569</v>
      </c>
      <c r="B13" s="6">
        <v>2</v>
      </c>
      <c r="C13" s="5">
        <v>10</v>
      </c>
      <c r="D13" s="7">
        <f>C13/C18</f>
        <v>4.1322314049586778E-2</v>
      </c>
      <c r="E13" s="5"/>
      <c r="F13" s="5"/>
    </row>
    <row r="14" spans="1:6" ht="15.75" customHeight="1" x14ac:dyDescent="0.25">
      <c r="A14" s="5" t="s">
        <v>570</v>
      </c>
      <c r="B14" s="6">
        <v>3</v>
      </c>
      <c r="C14" s="5">
        <v>21</v>
      </c>
      <c r="D14" s="7">
        <f>C14/C18</f>
        <v>8.6776859504132234E-2</v>
      </c>
      <c r="E14" s="5"/>
      <c r="F14" s="5"/>
    </row>
    <row r="15" spans="1:6" ht="15.75" customHeight="1" x14ac:dyDescent="0.25">
      <c r="A15" s="5" t="s">
        <v>571</v>
      </c>
      <c r="B15" s="6">
        <v>4</v>
      </c>
      <c r="C15" s="5">
        <v>0</v>
      </c>
      <c r="D15" s="7">
        <f>C15/C18</f>
        <v>0</v>
      </c>
      <c r="E15" s="5"/>
      <c r="F15" s="5"/>
    </row>
    <row r="16" spans="1:6" ht="15.75" customHeight="1" x14ac:dyDescent="0.25">
      <c r="A16" s="5" t="s">
        <v>147</v>
      </c>
      <c r="B16" s="6">
        <v>5</v>
      </c>
      <c r="C16" s="5">
        <v>12</v>
      </c>
      <c r="D16" s="7">
        <f>C16/C18</f>
        <v>4.9586776859504134E-2</v>
      </c>
      <c r="E16" s="5"/>
      <c r="F16" s="5"/>
    </row>
    <row r="17" spans="1:6" ht="15.75" customHeight="1" x14ac:dyDescent="0.25">
      <c r="A17" s="5" t="s">
        <v>168</v>
      </c>
      <c r="B17" s="6">
        <v>6</v>
      </c>
      <c r="C17" s="5">
        <v>9</v>
      </c>
      <c r="D17" s="7">
        <f>C17/C18</f>
        <v>3.71900826446281E-2</v>
      </c>
      <c r="E17" s="5"/>
      <c r="F17" s="5"/>
    </row>
    <row r="18" spans="1:6" ht="15.75" customHeight="1" x14ac:dyDescent="0.25">
      <c r="A18" s="5"/>
      <c r="B18" s="6"/>
      <c r="C18" s="5">
        <f>SUM(C4:C17)</f>
        <v>242</v>
      </c>
      <c r="D18" s="5"/>
      <c r="E18" s="5"/>
      <c r="F18" s="5"/>
    </row>
    <row r="19" spans="1:6" ht="15.75" customHeight="1" x14ac:dyDescent="0.25">
      <c r="A19" s="5"/>
      <c r="B19" s="6"/>
      <c r="C19" s="5"/>
      <c r="D19" s="5"/>
      <c r="E19" s="5"/>
      <c r="F19" s="5"/>
    </row>
    <row r="20" spans="1:6" ht="15.75" customHeight="1" x14ac:dyDescent="0.25">
      <c r="A20" s="5" t="s">
        <v>572</v>
      </c>
      <c r="B20" s="6"/>
      <c r="C20" s="5"/>
      <c r="D20" s="5"/>
      <c r="E20" s="5"/>
      <c r="F20" s="5"/>
    </row>
    <row r="21" spans="1:6" ht="15.75" customHeight="1" x14ac:dyDescent="0.25">
      <c r="A21" s="5" t="s">
        <v>573</v>
      </c>
      <c r="B21" s="6"/>
      <c r="C21" s="5"/>
      <c r="D21" s="5"/>
      <c r="E21" s="5"/>
      <c r="F21" s="5"/>
    </row>
    <row r="22" spans="1:6" ht="15.75" customHeight="1" x14ac:dyDescent="0.25">
      <c r="A22" s="5" t="s">
        <v>574</v>
      </c>
      <c r="B22" s="6"/>
      <c r="C22" s="5"/>
      <c r="D22" s="5"/>
      <c r="E22" s="5"/>
      <c r="F22" s="5"/>
    </row>
    <row r="23" spans="1:6" ht="15.75" customHeight="1" x14ac:dyDescent="0.25">
      <c r="A23" s="5" t="s">
        <v>575</v>
      </c>
      <c r="B23" s="6"/>
      <c r="C23" s="5"/>
      <c r="D23" s="5"/>
      <c r="E23" s="5"/>
      <c r="F23" s="5"/>
    </row>
    <row r="24" spans="1:6" ht="15.75" customHeight="1" x14ac:dyDescent="0.25">
      <c r="A24" s="5" t="s">
        <v>576</v>
      </c>
      <c r="B24" s="6"/>
      <c r="C24" s="5"/>
      <c r="D24" s="5"/>
      <c r="E24" s="5"/>
      <c r="F24" s="5"/>
    </row>
    <row r="26" spans="1:6" ht="15.75" customHeight="1" x14ac:dyDescent="0.25">
      <c r="A26" s="8" t="s">
        <v>577</v>
      </c>
      <c r="B26" s="9" t="s">
        <v>578</v>
      </c>
      <c r="C26" s="10"/>
    </row>
    <row r="27" spans="1:6" ht="15.75" customHeight="1" x14ac:dyDescent="0.25">
      <c r="A27" s="8" t="s">
        <v>147</v>
      </c>
      <c r="B27" s="9">
        <v>14</v>
      </c>
      <c r="C27" s="11">
        <f>B27/B36</f>
        <v>7.909604519774012E-2</v>
      </c>
    </row>
    <row r="28" spans="1:6" ht="15.75" customHeight="1" x14ac:dyDescent="0.25">
      <c r="A28" s="8" t="s">
        <v>140</v>
      </c>
      <c r="B28" s="9">
        <v>35</v>
      </c>
      <c r="C28" s="11">
        <f>B28/B36</f>
        <v>0.19774011299435029</v>
      </c>
    </row>
    <row r="29" spans="1:6" ht="15.75" customHeight="1" x14ac:dyDescent="0.25">
      <c r="A29" s="8" t="s">
        <v>168</v>
      </c>
      <c r="B29" s="9">
        <v>17</v>
      </c>
      <c r="C29" s="11">
        <f>B29/B36</f>
        <v>9.6045197740112997E-2</v>
      </c>
    </row>
    <row r="30" spans="1:6" ht="15.75" customHeight="1" x14ac:dyDescent="0.25">
      <c r="A30" s="8" t="s">
        <v>85</v>
      </c>
      <c r="B30" s="9">
        <v>18</v>
      </c>
      <c r="C30" s="11">
        <f>B30/B36</f>
        <v>0.10169491525423729</v>
      </c>
    </row>
    <row r="31" spans="1:6" ht="15.75" customHeight="1" x14ac:dyDescent="0.25">
      <c r="A31" s="8" t="s">
        <v>119</v>
      </c>
      <c r="B31" s="9">
        <v>8</v>
      </c>
      <c r="C31" s="11">
        <f>B31/B36</f>
        <v>4.519774011299435E-2</v>
      </c>
    </row>
    <row r="32" spans="1:6" ht="15.75" customHeight="1" x14ac:dyDescent="0.25">
      <c r="A32" s="8" t="s">
        <v>173</v>
      </c>
      <c r="B32" s="9">
        <v>15</v>
      </c>
      <c r="C32" s="11">
        <f>B32/B36</f>
        <v>8.4745762711864403E-2</v>
      </c>
    </row>
    <row r="33" spans="1:3" ht="15.75" customHeight="1" x14ac:dyDescent="0.25">
      <c r="A33" s="12" t="s">
        <v>102</v>
      </c>
      <c r="B33" s="13">
        <v>15</v>
      </c>
      <c r="C33" s="14">
        <f>B33/B36</f>
        <v>8.4745762711864403E-2</v>
      </c>
    </row>
    <row r="34" spans="1:3" ht="15.75" customHeight="1" x14ac:dyDescent="0.25">
      <c r="A34" s="8" t="s">
        <v>191</v>
      </c>
      <c r="B34" s="9">
        <v>37</v>
      </c>
      <c r="C34" s="11">
        <f>B34/B36</f>
        <v>0.20903954802259886</v>
      </c>
    </row>
    <row r="35" spans="1:3" ht="15.75" customHeight="1" x14ac:dyDescent="0.25">
      <c r="A35" s="8" t="s">
        <v>124</v>
      </c>
      <c r="B35" s="9">
        <v>18</v>
      </c>
      <c r="C35" s="11">
        <f>B35/B36</f>
        <v>0.10169491525423729</v>
      </c>
    </row>
    <row r="36" spans="1:3" ht="15.75" customHeight="1" x14ac:dyDescent="0.25">
      <c r="A36" s="10"/>
      <c r="B36" s="9">
        <f>SUM(B27:B35)</f>
        <v>177</v>
      </c>
      <c r="C36" s="10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9"/>
  <sheetViews>
    <sheetView zoomScaleNormal="100" workbookViewId="0"/>
  </sheetViews>
  <sheetFormatPr defaultColWidth="8.7109375" defaultRowHeight="15" x14ac:dyDescent="0.25"/>
  <cols>
    <col min="1" max="1" width="13" customWidth="1"/>
    <col min="2" max="2" width="11" customWidth="1"/>
    <col min="3" max="3" width="28" customWidth="1"/>
    <col min="4" max="5" width="11" customWidth="1"/>
    <col min="6" max="6" width="14" customWidth="1"/>
    <col min="7" max="15" width="11" customWidth="1"/>
  </cols>
  <sheetData>
    <row r="1" spans="1:7" ht="18" x14ac:dyDescent="0.25">
      <c r="A1" s="15" t="s">
        <v>579</v>
      </c>
    </row>
    <row r="3" spans="1:7" ht="29.25" x14ac:dyDescent="0.25">
      <c r="A3" s="16" t="s">
        <v>580</v>
      </c>
      <c r="B3" s="16" t="s">
        <v>578</v>
      </c>
      <c r="C3" s="16" t="s">
        <v>581</v>
      </c>
      <c r="D3" s="16" t="s">
        <v>582</v>
      </c>
      <c r="E3" s="16" t="s">
        <v>583</v>
      </c>
      <c r="F3" s="16" t="s">
        <v>584</v>
      </c>
      <c r="G3" s="16" t="s">
        <v>585</v>
      </c>
    </row>
    <row r="4" spans="1:7" x14ac:dyDescent="0.25">
      <c r="A4" s="17" t="s">
        <v>147</v>
      </c>
      <c r="B4">
        <f>Metadata!B27</f>
        <v>14</v>
      </c>
      <c r="C4" s="18">
        <f t="shared" ref="C4:C12" si="0">B4/SUM($B$4:$B$12)</f>
        <v>7.909604519774012E-2</v>
      </c>
      <c r="D4">
        <f>COUNTIF(Export!$L:$L,A4)</f>
        <v>13</v>
      </c>
      <c r="E4" s="18">
        <f t="shared" ref="E4:E12" si="1">D4/SUM($D$4:$D$12)</f>
        <v>6.3414634146341464E-2</v>
      </c>
      <c r="F4" s="19">
        <f t="shared" ref="F4:F12" si="2">D4/B4</f>
        <v>0.9285714285714286</v>
      </c>
      <c r="G4">
        <v>3</v>
      </c>
    </row>
    <row r="5" spans="1:7" x14ac:dyDescent="0.25">
      <c r="A5" s="17" t="s">
        <v>140</v>
      </c>
      <c r="B5">
        <f>Metadata!B28</f>
        <v>35</v>
      </c>
      <c r="C5" s="18">
        <f t="shared" si="0"/>
        <v>0.19774011299435029</v>
      </c>
      <c r="D5">
        <f>COUNTIF(Export!$L:$L,A5)</f>
        <v>27</v>
      </c>
      <c r="E5" s="18">
        <f t="shared" si="1"/>
        <v>0.13170731707317074</v>
      </c>
      <c r="F5" s="19">
        <f t="shared" si="2"/>
        <v>0.77142857142857146</v>
      </c>
      <c r="G5">
        <v>7</v>
      </c>
    </row>
    <row r="6" spans="1:7" x14ac:dyDescent="0.25">
      <c r="A6" s="17" t="s">
        <v>168</v>
      </c>
      <c r="B6">
        <f>Metadata!B29</f>
        <v>17</v>
      </c>
      <c r="C6" s="18">
        <f t="shared" si="0"/>
        <v>9.6045197740112997E-2</v>
      </c>
      <c r="D6">
        <f>COUNTIF(Export!$L:$L,A6)</f>
        <v>21</v>
      </c>
      <c r="E6" s="18">
        <f t="shared" si="1"/>
        <v>0.1024390243902439</v>
      </c>
      <c r="F6" s="19">
        <f t="shared" si="2"/>
        <v>1.2352941176470589</v>
      </c>
      <c r="G6">
        <v>9</v>
      </c>
    </row>
    <row r="7" spans="1:7" x14ac:dyDescent="0.25">
      <c r="A7" s="17" t="s">
        <v>85</v>
      </c>
      <c r="B7">
        <f>Metadata!B30</f>
        <v>18</v>
      </c>
      <c r="C7" s="18">
        <f t="shared" si="0"/>
        <v>0.10169491525423729</v>
      </c>
      <c r="D7">
        <f>COUNTIF(Export!$L:$L,A7)</f>
        <v>24</v>
      </c>
      <c r="E7" s="18">
        <f t="shared" si="1"/>
        <v>0.11707317073170732</v>
      </c>
      <c r="F7" s="19">
        <f t="shared" si="2"/>
        <v>1.3333333333333333</v>
      </c>
      <c r="G7">
        <v>9</v>
      </c>
    </row>
    <row r="8" spans="1:7" x14ac:dyDescent="0.25">
      <c r="A8" s="17" t="s">
        <v>119</v>
      </c>
      <c r="B8">
        <f>Metadata!B31</f>
        <v>8</v>
      </c>
      <c r="C8" s="18">
        <f t="shared" si="0"/>
        <v>4.519774011299435E-2</v>
      </c>
      <c r="D8">
        <f>COUNTIF(Export!$L:$L,A8)</f>
        <v>13</v>
      </c>
      <c r="E8" s="18">
        <f t="shared" si="1"/>
        <v>6.3414634146341464E-2</v>
      </c>
      <c r="F8" s="19">
        <f t="shared" si="2"/>
        <v>1.625</v>
      </c>
      <c r="G8">
        <v>7</v>
      </c>
    </row>
    <row r="9" spans="1:7" x14ac:dyDescent="0.25">
      <c r="A9" s="17" t="s">
        <v>173</v>
      </c>
      <c r="B9">
        <f>Metadata!B32</f>
        <v>15</v>
      </c>
      <c r="C9" s="18">
        <f t="shared" si="0"/>
        <v>8.4745762711864403E-2</v>
      </c>
      <c r="D9">
        <f>COUNTIF(Export!$L:$L,A9)</f>
        <v>20</v>
      </c>
      <c r="E9" s="18">
        <f t="shared" si="1"/>
        <v>9.7560975609756101E-2</v>
      </c>
      <c r="F9" s="19">
        <f t="shared" si="2"/>
        <v>1.3333333333333333</v>
      </c>
      <c r="G9">
        <v>8</v>
      </c>
    </row>
    <row r="10" spans="1:7" x14ac:dyDescent="0.25">
      <c r="A10" s="17" t="s">
        <v>102</v>
      </c>
      <c r="B10">
        <f>Metadata!B33</f>
        <v>15</v>
      </c>
      <c r="C10" s="18">
        <f t="shared" si="0"/>
        <v>8.4745762711864403E-2</v>
      </c>
      <c r="D10">
        <f>COUNTIF(Export!$L:$L,A10)</f>
        <v>20</v>
      </c>
      <c r="E10" s="18">
        <f t="shared" si="1"/>
        <v>9.7560975609756101E-2</v>
      </c>
      <c r="F10" s="19">
        <f t="shared" si="2"/>
        <v>1.3333333333333333</v>
      </c>
      <c r="G10">
        <v>8</v>
      </c>
    </row>
    <row r="11" spans="1:7" x14ac:dyDescent="0.25">
      <c r="A11" s="17" t="s">
        <v>191</v>
      </c>
      <c r="B11">
        <f>Metadata!B34</f>
        <v>37</v>
      </c>
      <c r="C11" s="18">
        <f t="shared" si="0"/>
        <v>0.20903954802259886</v>
      </c>
      <c r="D11">
        <f>COUNTIF(Export!$L:$L,A11)</f>
        <v>43</v>
      </c>
      <c r="E11" s="18">
        <f t="shared" si="1"/>
        <v>0.2097560975609756</v>
      </c>
      <c r="F11" s="19">
        <f t="shared" si="2"/>
        <v>1.1621621621621621</v>
      </c>
      <c r="G11">
        <v>11</v>
      </c>
    </row>
    <row r="12" spans="1:7" x14ac:dyDescent="0.25">
      <c r="A12" s="17" t="s">
        <v>124</v>
      </c>
      <c r="B12">
        <f>Metadata!B35</f>
        <v>18</v>
      </c>
      <c r="C12" s="18">
        <f t="shared" si="0"/>
        <v>0.10169491525423729</v>
      </c>
      <c r="D12">
        <f>COUNTIF(Export!$L:$L,A12)</f>
        <v>24</v>
      </c>
      <c r="E12" s="18">
        <f t="shared" si="1"/>
        <v>0.11707317073170732</v>
      </c>
      <c r="F12" s="19">
        <f t="shared" si="2"/>
        <v>1.3333333333333333</v>
      </c>
      <c r="G12">
        <v>10</v>
      </c>
    </row>
    <row r="13" spans="1:7" x14ac:dyDescent="0.25">
      <c r="A13" s="17" t="s">
        <v>586</v>
      </c>
      <c r="B13" s="17">
        <f>SUM(B4:B12)</f>
        <v>177</v>
      </c>
      <c r="D13" s="17">
        <f>SUM(D4:D12)</f>
        <v>205</v>
      </c>
      <c r="G13" s="17">
        <f>SUM(G4:G12)</f>
        <v>72</v>
      </c>
    </row>
    <row r="14" spans="1:7" x14ac:dyDescent="0.25">
      <c r="A14" s="17" t="s">
        <v>587</v>
      </c>
      <c r="D14">
        <f>COUNTIF(Export!$L:$L,"ÖPPEN")</f>
        <v>8</v>
      </c>
    </row>
    <row r="15" spans="1:7" x14ac:dyDescent="0.25">
      <c r="A15" s="17" t="s">
        <v>588</v>
      </c>
      <c r="D15">
        <v>28</v>
      </c>
    </row>
    <row r="18" spans="1:14" ht="15.75" x14ac:dyDescent="0.25">
      <c r="A18" s="20" t="s">
        <v>589</v>
      </c>
    </row>
    <row r="19" spans="1:14" x14ac:dyDescent="0.25">
      <c r="A19" s="16" t="s">
        <v>580</v>
      </c>
      <c r="B19" s="16" t="s">
        <v>562</v>
      </c>
      <c r="C19" s="16" t="s">
        <v>563</v>
      </c>
      <c r="D19" s="16" t="s">
        <v>564</v>
      </c>
      <c r="E19" s="16" t="s">
        <v>565</v>
      </c>
      <c r="F19" s="16" t="s">
        <v>566</v>
      </c>
      <c r="G19" s="16" t="s">
        <v>140</v>
      </c>
      <c r="H19" s="16" t="s">
        <v>85</v>
      </c>
      <c r="I19" s="16" t="s">
        <v>568</v>
      </c>
      <c r="J19" s="16" t="s">
        <v>569</v>
      </c>
      <c r="K19" s="16" t="s">
        <v>570</v>
      </c>
      <c r="L19" s="16" t="s">
        <v>147</v>
      </c>
      <c r="M19" s="16" t="s">
        <v>168</v>
      </c>
      <c r="N19" s="16" t="s">
        <v>590</v>
      </c>
    </row>
    <row r="20" spans="1:14" x14ac:dyDescent="0.25">
      <c r="A20" s="17" t="s">
        <v>147</v>
      </c>
      <c r="B20">
        <v>3</v>
      </c>
      <c r="C20">
        <v>10</v>
      </c>
      <c r="I20">
        <v>1</v>
      </c>
      <c r="N20" s="17">
        <f t="shared" ref="N20:N28" si="3">SUM(B20:M20)</f>
        <v>14</v>
      </c>
    </row>
    <row r="21" spans="1:14" x14ac:dyDescent="0.25">
      <c r="A21" s="17" t="s">
        <v>140</v>
      </c>
      <c r="B21">
        <v>15</v>
      </c>
      <c r="C21">
        <v>11</v>
      </c>
      <c r="I21">
        <v>1</v>
      </c>
      <c r="N21" s="17">
        <f t="shared" si="3"/>
        <v>27</v>
      </c>
    </row>
    <row r="22" spans="1:14" x14ac:dyDescent="0.25">
      <c r="A22" s="17" t="s">
        <v>168</v>
      </c>
      <c r="D22">
        <v>4</v>
      </c>
      <c r="E22">
        <v>4</v>
      </c>
      <c r="F22">
        <v>3</v>
      </c>
      <c r="J22">
        <v>3</v>
      </c>
      <c r="K22">
        <v>7</v>
      </c>
      <c r="N22" s="17">
        <f t="shared" si="3"/>
        <v>21</v>
      </c>
    </row>
    <row r="23" spans="1:14" x14ac:dyDescent="0.25">
      <c r="A23" s="17" t="s">
        <v>85</v>
      </c>
      <c r="D23">
        <v>5</v>
      </c>
      <c r="E23">
        <v>10</v>
      </c>
      <c r="F23">
        <v>3</v>
      </c>
      <c r="I23">
        <v>3</v>
      </c>
      <c r="K23">
        <v>3</v>
      </c>
      <c r="N23" s="17">
        <f t="shared" si="3"/>
        <v>24</v>
      </c>
    </row>
    <row r="24" spans="1:14" x14ac:dyDescent="0.25">
      <c r="A24" s="17" t="s">
        <v>119</v>
      </c>
      <c r="D24">
        <v>4</v>
      </c>
      <c r="E24">
        <v>4</v>
      </c>
      <c r="F24">
        <v>1</v>
      </c>
      <c r="G24">
        <v>2</v>
      </c>
      <c r="J24">
        <v>1</v>
      </c>
      <c r="K24">
        <v>1</v>
      </c>
      <c r="N24" s="17">
        <f t="shared" si="3"/>
        <v>13</v>
      </c>
    </row>
    <row r="25" spans="1:14" x14ac:dyDescent="0.25">
      <c r="A25" s="17" t="s">
        <v>173</v>
      </c>
      <c r="D25">
        <v>1</v>
      </c>
      <c r="E25">
        <v>4</v>
      </c>
      <c r="G25">
        <v>3</v>
      </c>
      <c r="K25">
        <v>6</v>
      </c>
      <c r="L25">
        <v>6</v>
      </c>
      <c r="N25" s="17">
        <f t="shared" si="3"/>
        <v>20</v>
      </c>
    </row>
    <row r="26" spans="1:14" x14ac:dyDescent="0.25">
      <c r="A26" s="17" t="s">
        <v>102</v>
      </c>
      <c r="D26">
        <v>8</v>
      </c>
      <c r="E26">
        <v>5</v>
      </c>
      <c r="F26">
        <v>2</v>
      </c>
      <c r="G26">
        <v>4</v>
      </c>
      <c r="K26">
        <v>1</v>
      </c>
      <c r="N26" s="17">
        <f t="shared" si="3"/>
        <v>20</v>
      </c>
    </row>
    <row r="27" spans="1:14" x14ac:dyDescent="0.25">
      <c r="A27" s="17" t="s">
        <v>191</v>
      </c>
      <c r="D27">
        <v>9</v>
      </c>
      <c r="E27">
        <v>6</v>
      </c>
      <c r="F27">
        <v>6</v>
      </c>
      <c r="G27">
        <v>7</v>
      </c>
      <c r="H27">
        <v>3</v>
      </c>
      <c r="J27">
        <v>6</v>
      </c>
      <c r="K27">
        <v>3</v>
      </c>
      <c r="M27">
        <v>3</v>
      </c>
      <c r="N27" s="17">
        <f t="shared" si="3"/>
        <v>43</v>
      </c>
    </row>
    <row r="28" spans="1:14" x14ac:dyDescent="0.25">
      <c r="A28" s="17" t="s">
        <v>124</v>
      </c>
      <c r="D28">
        <v>3</v>
      </c>
      <c r="E28">
        <v>4</v>
      </c>
      <c r="F28">
        <v>3</v>
      </c>
      <c r="G28">
        <v>3</v>
      </c>
      <c r="H28">
        <v>7</v>
      </c>
      <c r="L28">
        <v>3</v>
      </c>
      <c r="M28">
        <v>1</v>
      </c>
      <c r="N28" s="17">
        <f t="shared" si="3"/>
        <v>24</v>
      </c>
    </row>
    <row r="31" spans="1:14" ht="15.75" x14ac:dyDescent="0.25">
      <c r="A31" s="20" t="s">
        <v>591</v>
      </c>
    </row>
    <row r="32" spans="1:14" x14ac:dyDescent="0.25">
      <c r="A32" s="16" t="s">
        <v>580</v>
      </c>
      <c r="B32" s="16" t="s">
        <v>592</v>
      </c>
      <c r="C32" s="16" t="s">
        <v>593</v>
      </c>
      <c r="D32" s="16" t="s">
        <v>594</v>
      </c>
      <c r="E32" s="16" t="s">
        <v>595</v>
      </c>
      <c r="F32" s="16" t="s">
        <v>596</v>
      </c>
      <c r="G32" s="16" t="s">
        <v>597</v>
      </c>
    </row>
    <row r="33" spans="1:7" x14ac:dyDescent="0.25">
      <c r="A33" s="17" t="s">
        <v>147</v>
      </c>
      <c r="B33">
        <v>1</v>
      </c>
      <c r="C33">
        <v>10</v>
      </c>
      <c r="D33">
        <v>3</v>
      </c>
    </row>
    <row r="34" spans="1:7" x14ac:dyDescent="0.25">
      <c r="A34" s="17" t="s">
        <v>140</v>
      </c>
      <c r="B34">
        <v>6</v>
      </c>
      <c r="C34">
        <v>14</v>
      </c>
      <c r="D34">
        <v>7</v>
      </c>
    </row>
    <row r="35" spans="1:7" x14ac:dyDescent="0.25">
      <c r="A35" s="17" t="s">
        <v>168</v>
      </c>
      <c r="B35">
        <v>1</v>
      </c>
      <c r="C35">
        <v>9</v>
      </c>
      <c r="D35">
        <v>1</v>
      </c>
      <c r="E35">
        <v>3</v>
      </c>
      <c r="F35">
        <v>4</v>
      </c>
      <c r="G35">
        <v>3</v>
      </c>
    </row>
    <row r="36" spans="1:7" x14ac:dyDescent="0.25">
      <c r="A36" s="17" t="s">
        <v>85</v>
      </c>
      <c r="B36">
        <v>3</v>
      </c>
      <c r="C36">
        <v>6</v>
      </c>
      <c r="D36">
        <v>2</v>
      </c>
      <c r="E36">
        <v>7</v>
      </c>
      <c r="F36">
        <v>3</v>
      </c>
      <c r="G36">
        <v>3</v>
      </c>
    </row>
    <row r="37" spans="1:7" x14ac:dyDescent="0.25">
      <c r="A37" s="17" t="s">
        <v>119</v>
      </c>
      <c r="B37">
        <v>1</v>
      </c>
      <c r="C37">
        <v>1</v>
      </c>
      <c r="D37">
        <v>1</v>
      </c>
      <c r="E37">
        <v>7</v>
      </c>
      <c r="F37">
        <v>3</v>
      </c>
    </row>
    <row r="38" spans="1:7" x14ac:dyDescent="0.25">
      <c r="A38" s="17" t="s">
        <v>173</v>
      </c>
      <c r="B38">
        <v>3</v>
      </c>
      <c r="C38">
        <v>6</v>
      </c>
      <c r="D38">
        <v>3</v>
      </c>
      <c r="E38">
        <v>3</v>
      </c>
      <c r="F38">
        <v>4</v>
      </c>
      <c r="G38">
        <v>1</v>
      </c>
    </row>
    <row r="39" spans="1:7" x14ac:dyDescent="0.25">
      <c r="A39" s="17" t="s">
        <v>102</v>
      </c>
      <c r="B39">
        <v>6</v>
      </c>
      <c r="C39">
        <v>1</v>
      </c>
      <c r="D39">
        <v>2</v>
      </c>
      <c r="E39">
        <v>3</v>
      </c>
      <c r="F39">
        <v>6</v>
      </c>
      <c r="G39">
        <v>2</v>
      </c>
    </row>
    <row r="40" spans="1:7" x14ac:dyDescent="0.25">
      <c r="A40" s="17" t="s">
        <v>191</v>
      </c>
      <c r="B40">
        <v>1</v>
      </c>
      <c r="C40">
        <v>18</v>
      </c>
      <c r="D40">
        <v>3</v>
      </c>
      <c r="E40">
        <v>3</v>
      </c>
      <c r="F40">
        <v>6</v>
      </c>
      <c r="G40">
        <v>12</v>
      </c>
    </row>
    <row r="41" spans="1:7" x14ac:dyDescent="0.25">
      <c r="A41" s="17" t="s">
        <v>124</v>
      </c>
      <c r="B41">
        <v>3</v>
      </c>
      <c r="C41">
        <v>7</v>
      </c>
      <c r="E41">
        <v>3</v>
      </c>
      <c r="F41">
        <v>2</v>
      </c>
      <c r="G41">
        <v>9</v>
      </c>
    </row>
    <row r="44" spans="1:7" ht="15.75" x14ac:dyDescent="0.25">
      <c r="A44" s="20" t="s">
        <v>598</v>
      </c>
    </row>
    <row r="45" spans="1:7" ht="72" x14ac:dyDescent="0.25">
      <c r="A45" s="16" t="s">
        <v>599</v>
      </c>
      <c r="B45" s="16" t="s">
        <v>600</v>
      </c>
      <c r="C45" s="16" t="s">
        <v>7</v>
      </c>
      <c r="D45" s="16" t="s">
        <v>601</v>
      </c>
      <c r="E45" s="16" t="s">
        <v>602</v>
      </c>
      <c r="F45" s="16" t="s">
        <v>603</v>
      </c>
    </row>
    <row r="46" spans="1:7" x14ac:dyDescent="0.25">
      <c r="A46" s="21">
        <v>46403</v>
      </c>
      <c r="B46" s="4" t="s">
        <v>604</v>
      </c>
      <c r="C46" s="4" t="s">
        <v>168</v>
      </c>
      <c r="D46" s="4" t="s">
        <v>605</v>
      </c>
      <c r="E46" s="4">
        <v>1</v>
      </c>
      <c r="F46" s="4" t="s">
        <v>606</v>
      </c>
    </row>
    <row r="47" spans="1:7" x14ac:dyDescent="0.25">
      <c r="A47" s="21">
        <v>46410</v>
      </c>
      <c r="B47" s="4" t="s">
        <v>607</v>
      </c>
      <c r="C47" s="4" t="s">
        <v>168</v>
      </c>
      <c r="D47" s="4" t="s">
        <v>608</v>
      </c>
      <c r="E47" s="4">
        <v>3</v>
      </c>
      <c r="F47" s="4" t="s">
        <v>609</v>
      </c>
    </row>
    <row r="48" spans="1:7" x14ac:dyDescent="0.25">
      <c r="A48" s="21">
        <v>46411</v>
      </c>
      <c r="B48" s="4" t="s">
        <v>610</v>
      </c>
      <c r="C48" s="4" t="s">
        <v>147</v>
      </c>
      <c r="D48" s="4" t="s">
        <v>608</v>
      </c>
      <c r="E48" s="4">
        <v>3</v>
      </c>
      <c r="F48" s="4" t="s">
        <v>611</v>
      </c>
    </row>
    <row r="49" spans="1:7" x14ac:dyDescent="0.25">
      <c r="A49" s="21">
        <v>46424</v>
      </c>
      <c r="B49" s="4" t="s">
        <v>612</v>
      </c>
      <c r="C49" s="4" t="s">
        <v>168</v>
      </c>
      <c r="D49" s="4" t="s">
        <v>605</v>
      </c>
      <c r="E49" s="4">
        <v>1</v>
      </c>
      <c r="F49" s="4" t="s">
        <v>613</v>
      </c>
    </row>
    <row r="51" spans="1:7" ht="15.75" x14ac:dyDescent="0.25">
      <c r="A51" s="20" t="s">
        <v>614</v>
      </c>
    </row>
    <row r="52" spans="1:7" ht="29.25" x14ac:dyDescent="0.25">
      <c r="A52" s="16" t="s">
        <v>599</v>
      </c>
      <c r="B52" s="16" t="s">
        <v>600</v>
      </c>
      <c r="C52" s="16" t="s">
        <v>3</v>
      </c>
      <c r="D52" s="16" t="s">
        <v>7</v>
      </c>
      <c r="E52" s="16" t="s">
        <v>601</v>
      </c>
      <c r="F52" s="16" t="s">
        <v>602</v>
      </c>
      <c r="G52" s="16" t="s">
        <v>580</v>
      </c>
    </row>
    <row r="53" spans="1:7" x14ac:dyDescent="0.25">
      <c r="A53" s="22">
        <v>46305</v>
      </c>
      <c r="B53" t="s">
        <v>14</v>
      </c>
      <c r="C53" t="s">
        <v>43</v>
      </c>
      <c r="D53" t="s">
        <v>565</v>
      </c>
      <c r="E53" t="s">
        <v>608</v>
      </c>
      <c r="F53">
        <v>3</v>
      </c>
      <c r="G53" s="17" t="s">
        <v>85</v>
      </c>
    </row>
    <row r="54" spans="1:7" x14ac:dyDescent="0.25">
      <c r="A54" s="22">
        <v>46306</v>
      </c>
      <c r="B54" t="s">
        <v>116</v>
      </c>
      <c r="C54" t="s">
        <v>29</v>
      </c>
      <c r="D54" t="s">
        <v>140</v>
      </c>
      <c r="E54" t="s">
        <v>605</v>
      </c>
      <c r="F54">
        <v>1</v>
      </c>
      <c r="G54" s="17" t="s">
        <v>119</v>
      </c>
    </row>
    <row r="55" spans="1:7" x14ac:dyDescent="0.25">
      <c r="A55" s="22">
        <v>46306</v>
      </c>
      <c r="B55" t="s">
        <v>34</v>
      </c>
      <c r="C55" t="s">
        <v>43</v>
      </c>
      <c r="D55" t="s">
        <v>564</v>
      </c>
      <c r="E55" t="s">
        <v>608</v>
      </c>
      <c r="F55">
        <v>3</v>
      </c>
      <c r="G55" s="17" t="s">
        <v>102</v>
      </c>
    </row>
    <row r="56" spans="1:7" x14ac:dyDescent="0.25">
      <c r="A56" s="22">
        <v>46306</v>
      </c>
      <c r="B56" t="s">
        <v>121</v>
      </c>
      <c r="C56" t="s">
        <v>29</v>
      </c>
      <c r="D56" t="s">
        <v>85</v>
      </c>
      <c r="E56" t="s">
        <v>608</v>
      </c>
      <c r="F56">
        <v>3</v>
      </c>
      <c r="G56" s="17" t="s">
        <v>124</v>
      </c>
    </row>
    <row r="57" spans="1:7" x14ac:dyDescent="0.25">
      <c r="A57" s="22">
        <v>46306</v>
      </c>
      <c r="B57" t="s">
        <v>70</v>
      </c>
      <c r="C57" t="s">
        <v>43</v>
      </c>
      <c r="D57" t="s">
        <v>564</v>
      </c>
      <c r="E57" t="s">
        <v>608</v>
      </c>
      <c r="F57">
        <v>3</v>
      </c>
      <c r="G57" s="17" t="s">
        <v>102</v>
      </c>
    </row>
    <row r="58" spans="1:7" x14ac:dyDescent="0.25">
      <c r="A58" s="22">
        <v>46312</v>
      </c>
      <c r="B58" t="s">
        <v>34</v>
      </c>
      <c r="C58" t="s">
        <v>43</v>
      </c>
      <c r="D58" t="s">
        <v>562</v>
      </c>
      <c r="E58" t="s">
        <v>608</v>
      </c>
      <c r="F58">
        <v>3</v>
      </c>
      <c r="G58" s="17" t="s">
        <v>140</v>
      </c>
    </row>
    <row r="59" spans="1:7" x14ac:dyDescent="0.25">
      <c r="A59" s="22">
        <v>46312</v>
      </c>
      <c r="B59" t="s">
        <v>39</v>
      </c>
      <c r="C59" t="s">
        <v>43</v>
      </c>
      <c r="D59" t="s">
        <v>568</v>
      </c>
      <c r="E59" t="s">
        <v>605</v>
      </c>
      <c r="F59">
        <v>1</v>
      </c>
      <c r="G59" s="17" t="s">
        <v>147</v>
      </c>
    </row>
    <row r="60" spans="1:7" x14ac:dyDescent="0.25">
      <c r="A60" s="22">
        <v>46313</v>
      </c>
      <c r="B60" t="s">
        <v>94</v>
      </c>
      <c r="C60" t="s">
        <v>170</v>
      </c>
      <c r="D60" t="s">
        <v>147</v>
      </c>
      <c r="E60" t="s">
        <v>608</v>
      </c>
      <c r="F60">
        <v>3</v>
      </c>
      <c r="G60" s="17" t="s">
        <v>173</v>
      </c>
    </row>
    <row r="61" spans="1:7" x14ac:dyDescent="0.25">
      <c r="A61" s="22">
        <v>46313</v>
      </c>
      <c r="B61" t="s">
        <v>165</v>
      </c>
      <c r="C61" t="s">
        <v>43</v>
      </c>
      <c r="D61" t="s">
        <v>565</v>
      </c>
      <c r="E61" t="s">
        <v>605</v>
      </c>
      <c r="F61">
        <v>1</v>
      </c>
      <c r="G61" s="17" t="s">
        <v>168</v>
      </c>
    </row>
    <row r="62" spans="1:7" x14ac:dyDescent="0.25">
      <c r="A62" s="22">
        <v>46319</v>
      </c>
      <c r="B62" t="s">
        <v>68</v>
      </c>
      <c r="C62" t="s">
        <v>43</v>
      </c>
      <c r="D62" t="s">
        <v>140</v>
      </c>
      <c r="E62" t="s">
        <v>605</v>
      </c>
      <c r="F62">
        <v>1</v>
      </c>
      <c r="G62" s="17" t="s">
        <v>191</v>
      </c>
    </row>
    <row r="63" spans="1:7" x14ac:dyDescent="0.25">
      <c r="A63" s="22">
        <v>46320</v>
      </c>
      <c r="B63" t="s">
        <v>121</v>
      </c>
      <c r="C63" t="s">
        <v>43</v>
      </c>
      <c r="D63" t="s">
        <v>562</v>
      </c>
      <c r="E63" t="s">
        <v>608</v>
      </c>
      <c r="F63">
        <v>3</v>
      </c>
      <c r="G63" s="17" t="s">
        <v>140</v>
      </c>
    </row>
    <row r="64" spans="1:7" x14ac:dyDescent="0.25">
      <c r="A64" s="22">
        <v>46333</v>
      </c>
      <c r="B64" t="s">
        <v>214</v>
      </c>
      <c r="C64" t="s">
        <v>43</v>
      </c>
      <c r="D64" t="s">
        <v>562</v>
      </c>
      <c r="E64" t="s">
        <v>608</v>
      </c>
      <c r="F64">
        <v>3</v>
      </c>
      <c r="G64" s="17" t="s">
        <v>140</v>
      </c>
    </row>
    <row r="65" spans="1:7" x14ac:dyDescent="0.25">
      <c r="A65" s="22">
        <v>46333</v>
      </c>
      <c r="B65" t="s">
        <v>165</v>
      </c>
      <c r="C65" t="s">
        <v>29</v>
      </c>
      <c r="D65" t="s">
        <v>565</v>
      </c>
      <c r="E65" t="s">
        <v>605</v>
      </c>
      <c r="F65">
        <v>1</v>
      </c>
      <c r="G65" s="17" t="s">
        <v>102</v>
      </c>
    </row>
    <row r="66" spans="1:7" x14ac:dyDescent="0.25">
      <c r="A66" s="22">
        <v>46333</v>
      </c>
      <c r="B66" t="s">
        <v>148</v>
      </c>
      <c r="C66" t="s">
        <v>43</v>
      </c>
      <c r="D66" t="s">
        <v>569</v>
      </c>
      <c r="E66" t="s">
        <v>608</v>
      </c>
      <c r="F66">
        <v>3</v>
      </c>
      <c r="G66" s="17" t="s">
        <v>168</v>
      </c>
    </row>
    <row r="67" spans="1:7" x14ac:dyDescent="0.25">
      <c r="A67" s="22">
        <v>46333</v>
      </c>
      <c r="B67" t="s">
        <v>70</v>
      </c>
      <c r="C67" t="s">
        <v>170</v>
      </c>
      <c r="D67" t="s">
        <v>565</v>
      </c>
      <c r="E67" t="s">
        <v>608</v>
      </c>
      <c r="F67">
        <v>3</v>
      </c>
      <c r="G67" s="17" t="s">
        <v>173</v>
      </c>
    </row>
    <row r="68" spans="1:7" x14ac:dyDescent="0.25">
      <c r="A68" s="22">
        <v>46334</v>
      </c>
      <c r="B68" t="s">
        <v>214</v>
      </c>
      <c r="C68" t="s">
        <v>43</v>
      </c>
      <c r="D68" t="s">
        <v>570</v>
      </c>
      <c r="E68" t="s">
        <v>608</v>
      </c>
      <c r="F68">
        <v>3</v>
      </c>
      <c r="G68" s="17" t="s">
        <v>168</v>
      </c>
    </row>
    <row r="69" spans="1:7" x14ac:dyDescent="0.25">
      <c r="A69" s="22">
        <v>46334</v>
      </c>
      <c r="B69" t="s">
        <v>121</v>
      </c>
      <c r="C69" t="s">
        <v>170</v>
      </c>
      <c r="D69" t="s">
        <v>565</v>
      </c>
      <c r="E69" t="s">
        <v>608</v>
      </c>
      <c r="F69">
        <v>3</v>
      </c>
      <c r="G69" s="17" t="s">
        <v>124</v>
      </c>
    </row>
    <row r="70" spans="1:7" x14ac:dyDescent="0.25">
      <c r="A70" s="22">
        <v>46334</v>
      </c>
      <c r="B70" t="s">
        <v>148</v>
      </c>
      <c r="C70" t="s">
        <v>43</v>
      </c>
      <c r="D70" t="s">
        <v>566</v>
      </c>
      <c r="E70" t="s">
        <v>608</v>
      </c>
      <c r="F70">
        <v>3</v>
      </c>
      <c r="G70" s="17" t="s">
        <v>85</v>
      </c>
    </row>
    <row r="71" spans="1:7" x14ac:dyDescent="0.25">
      <c r="A71" s="22">
        <v>46340</v>
      </c>
      <c r="B71" t="s">
        <v>155</v>
      </c>
      <c r="C71" t="s">
        <v>43</v>
      </c>
      <c r="D71" t="s">
        <v>563</v>
      </c>
      <c r="E71" t="s">
        <v>615</v>
      </c>
      <c r="F71">
        <v>5</v>
      </c>
      <c r="G71" s="17" t="s">
        <v>147</v>
      </c>
    </row>
    <row r="72" spans="1:7" x14ac:dyDescent="0.25">
      <c r="A72" s="22">
        <v>46340</v>
      </c>
      <c r="B72" t="s">
        <v>155</v>
      </c>
      <c r="C72" t="s">
        <v>43</v>
      </c>
      <c r="D72" t="s">
        <v>563</v>
      </c>
      <c r="E72" t="s">
        <v>615</v>
      </c>
      <c r="F72">
        <v>5</v>
      </c>
      <c r="G72" s="17" t="s">
        <v>140</v>
      </c>
    </row>
    <row r="73" spans="1:7" x14ac:dyDescent="0.25">
      <c r="A73" s="22">
        <v>46340</v>
      </c>
      <c r="B73" t="s">
        <v>159</v>
      </c>
      <c r="C73" t="s">
        <v>43</v>
      </c>
      <c r="D73" t="s">
        <v>563</v>
      </c>
      <c r="E73" t="s">
        <v>615</v>
      </c>
      <c r="F73">
        <v>6</v>
      </c>
      <c r="G73" s="17" t="s">
        <v>140</v>
      </c>
    </row>
    <row r="74" spans="1:7" x14ac:dyDescent="0.25">
      <c r="A74" s="22">
        <v>46340</v>
      </c>
      <c r="B74" t="s">
        <v>159</v>
      </c>
      <c r="C74" t="s">
        <v>43</v>
      </c>
      <c r="D74" t="s">
        <v>563</v>
      </c>
      <c r="E74" t="s">
        <v>615</v>
      </c>
      <c r="F74">
        <v>5</v>
      </c>
      <c r="G74" s="17" t="s">
        <v>147</v>
      </c>
    </row>
    <row r="75" spans="1:7" x14ac:dyDescent="0.25">
      <c r="A75" s="22">
        <v>46341</v>
      </c>
      <c r="B75" t="s">
        <v>214</v>
      </c>
      <c r="C75" t="s">
        <v>43</v>
      </c>
      <c r="D75" t="s">
        <v>564</v>
      </c>
      <c r="E75" t="s">
        <v>608</v>
      </c>
      <c r="F75">
        <v>3</v>
      </c>
      <c r="G75" s="17" t="s">
        <v>191</v>
      </c>
    </row>
    <row r="76" spans="1:7" x14ac:dyDescent="0.25">
      <c r="A76" s="22">
        <v>46341</v>
      </c>
      <c r="B76" t="s">
        <v>307</v>
      </c>
      <c r="C76" t="s">
        <v>170</v>
      </c>
      <c r="D76" t="s">
        <v>565</v>
      </c>
      <c r="E76" t="s">
        <v>608</v>
      </c>
      <c r="F76">
        <v>3</v>
      </c>
      <c r="G76" s="17" t="s">
        <v>168</v>
      </c>
    </row>
    <row r="77" spans="1:7" x14ac:dyDescent="0.25">
      <c r="A77" s="22">
        <v>46341</v>
      </c>
      <c r="B77" t="s">
        <v>148</v>
      </c>
      <c r="C77" t="s">
        <v>43</v>
      </c>
      <c r="D77" t="s">
        <v>564</v>
      </c>
      <c r="E77" t="s">
        <v>608</v>
      </c>
      <c r="F77">
        <v>3</v>
      </c>
      <c r="G77" s="17" t="s">
        <v>191</v>
      </c>
    </row>
    <row r="78" spans="1:7" x14ac:dyDescent="0.25">
      <c r="A78" s="22">
        <v>46347</v>
      </c>
      <c r="B78" t="s">
        <v>316</v>
      </c>
      <c r="C78" t="s">
        <v>43</v>
      </c>
      <c r="D78" t="s">
        <v>564</v>
      </c>
      <c r="E78" t="s">
        <v>605</v>
      </c>
      <c r="F78">
        <v>1</v>
      </c>
      <c r="G78" s="17" t="s">
        <v>119</v>
      </c>
    </row>
    <row r="79" spans="1:7" x14ac:dyDescent="0.25">
      <c r="A79" s="22">
        <v>46347</v>
      </c>
      <c r="B79" t="s">
        <v>121</v>
      </c>
      <c r="C79" t="s">
        <v>43</v>
      </c>
      <c r="D79" t="s">
        <v>168</v>
      </c>
      <c r="E79" t="s">
        <v>605</v>
      </c>
      <c r="F79">
        <v>1</v>
      </c>
      <c r="G79" s="17" t="s">
        <v>124</v>
      </c>
    </row>
    <row r="80" spans="1:7" x14ac:dyDescent="0.25">
      <c r="A80" s="22">
        <v>46347</v>
      </c>
      <c r="B80" t="s">
        <v>221</v>
      </c>
      <c r="C80" t="s">
        <v>318</v>
      </c>
      <c r="D80" t="s">
        <v>566</v>
      </c>
      <c r="E80" t="s">
        <v>608</v>
      </c>
      <c r="F80">
        <v>3</v>
      </c>
      <c r="G80" s="17" t="s">
        <v>191</v>
      </c>
    </row>
    <row r="81" spans="1:7" x14ac:dyDescent="0.25">
      <c r="A81" s="22">
        <v>46348</v>
      </c>
      <c r="B81" t="s">
        <v>316</v>
      </c>
      <c r="C81" t="s">
        <v>170</v>
      </c>
      <c r="D81" t="s">
        <v>570</v>
      </c>
      <c r="E81" t="s">
        <v>608</v>
      </c>
      <c r="F81">
        <v>3</v>
      </c>
      <c r="G81" s="17" t="s">
        <v>191</v>
      </c>
    </row>
    <row r="82" spans="1:7" x14ac:dyDescent="0.25">
      <c r="A82" s="22">
        <v>46348</v>
      </c>
      <c r="B82" t="s">
        <v>214</v>
      </c>
      <c r="C82" t="s">
        <v>43</v>
      </c>
      <c r="D82" t="s">
        <v>568</v>
      </c>
      <c r="E82" t="s">
        <v>608</v>
      </c>
      <c r="F82">
        <v>3</v>
      </c>
      <c r="G82" s="17" t="s">
        <v>85</v>
      </c>
    </row>
    <row r="83" spans="1:7" x14ac:dyDescent="0.25">
      <c r="A83" s="22">
        <v>46348</v>
      </c>
      <c r="B83" t="s">
        <v>68</v>
      </c>
      <c r="C83" t="s">
        <v>318</v>
      </c>
      <c r="D83" t="s">
        <v>147</v>
      </c>
      <c r="E83" t="s">
        <v>608</v>
      </c>
      <c r="F83">
        <v>3</v>
      </c>
      <c r="G83" s="17" t="s">
        <v>173</v>
      </c>
    </row>
    <row r="84" spans="1:7" x14ac:dyDescent="0.25">
      <c r="A84" s="22">
        <v>46348</v>
      </c>
      <c r="B84" t="s">
        <v>129</v>
      </c>
      <c r="C84" t="s">
        <v>43</v>
      </c>
      <c r="D84" t="s">
        <v>140</v>
      </c>
      <c r="E84" t="s">
        <v>608</v>
      </c>
      <c r="F84">
        <v>3</v>
      </c>
      <c r="G84" s="17" t="s">
        <v>191</v>
      </c>
    </row>
    <row r="85" spans="1:7" x14ac:dyDescent="0.25">
      <c r="A85" s="22">
        <v>46354</v>
      </c>
      <c r="B85" t="s">
        <v>316</v>
      </c>
      <c r="C85" t="s">
        <v>29</v>
      </c>
      <c r="D85" t="s">
        <v>85</v>
      </c>
      <c r="E85" t="s">
        <v>608</v>
      </c>
      <c r="F85">
        <v>3</v>
      </c>
      <c r="G85" s="17" t="s">
        <v>124</v>
      </c>
    </row>
    <row r="86" spans="1:7" x14ac:dyDescent="0.25">
      <c r="A86" s="22">
        <v>46355</v>
      </c>
      <c r="B86" t="s">
        <v>316</v>
      </c>
      <c r="C86" t="s">
        <v>170</v>
      </c>
      <c r="D86" t="s">
        <v>565</v>
      </c>
      <c r="E86" t="s">
        <v>608</v>
      </c>
      <c r="F86">
        <v>3</v>
      </c>
      <c r="G86" s="17" t="s">
        <v>191</v>
      </c>
    </row>
    <row r="87" spans="1:7" x14ac:dyDescent="0.25">
      <c r="A87" s="22">
        <v>46361</v>
      </c>
      <c r="B87" t="s">
        <v>160</v>
      </c>
      <c r="C87" t="s">
        <v>43</v>
      </c>
      <c r="D87" t="s">
        <v>562</v>
      </c>
      <c r="E87" t="s">
        <v>608</v>
      </c>
      <c r="F87">
        <v>3</v>
      </c>
      <c r="G87" s="17" t="s">
        <v>140</v>
      </c>
    </row>
    <row r="88" spans="1:7" x14ac:dyDescent="0.25">
      <c r="A88" s="22">
        <v>46361</v>
      </c>
      <c r="B88" t="s">
        <v>57</v>
      </c>
      <c r="C88" t="s">
        <v>170</v>
      </c>
      <c r="D88" t="s">
        <v>565</v>
      </c>
      <c r="E88" t="s">
        <v>605</v>
      </c>
      <c r="F88">
        <v>1</v>
      </c>
      <c r="G88" s="17" t="s">
        <v>85</v>
      </c>
    </row>
    <row r="89" spans="1:7" x14ac:dyDescent="0.25">
      <c r="A89" s="22">
        <v>46361</v>
      </c>
      <c r="B89" t="s">
        <v>36</v>
      </c>
      <c r="C89" t="s">
        <v>170</v>
      </c>
      <c r="D89" t="s">
        <v>566</v>
      </c>
      <c r="E89" t="s">
        <v>605</v>
      </c>
      <c r="F89">
        <v>1</v>
      </c>
      <c r="G89" s="17" t="s">
        <v>102</v>
      </c>
    </row>
    <row r="90" spans="1:7" x14ac:dyDescent="0.25">
      <c r="A90" s="22">
        <v>46361</v>
      </c>
      <c r="B90" t="s">
        <v>232</v>
      </c>
      <c r="C90" t="s">
        <v>170</v>
      </c>
      <c r="D90" t="s">
        <v>566</v>
      </c>
      <c r="E90" t="s">
        <v>605</v>
      </c>
      <c r="F90">
        <v>1</v>
      </c>
      <c r="G90" s="17" t="s">
        <v>102</v>
      </c>
    </row>
    <row r="91" spans="1:7" x14ac:dyDescent="0.25">
      <c r="A91" s="22">
        <v>46362</v>
      </c>
      <c r="B91" t="s">
        <v>214</v>
      </c>
      <c r="C91" t="s">
        <v>43</v>
      </c>
      <c r="D91" t="s">
        <v>562</v>
      </c>
      <c r="E91" t="s">
        <v>608</v>
      </c>
      <c r="F91">
        <v>3</v>
      </c>
      <c r="G91" s="17" t="s">
        <v>147</v>
      </c>
    </row>
    <row r="92" spans="1:7" x14ac:dyDescent="0.25">
      <c r="A92" s="22">
        <v>46362</v>
      </c>
      <c r="B92" t="s">
        <v>94</v>
      </c>
      <c r="C92" t="s">
        <v>170</v>
      </c>
      <c r="D92" t="s">
        <v>140</v>
      </c>
      <c r="E92" t="s">
        <v>605</v>
      </c>
      <c r="F92">
        <v>1</v>
      </c>
      <c r="G92" s="17" t="s">
        <v>119</v>
      </c>
    </row>
    <row r="93" spans="1:7" x14ac:dyDescent="0.25">
      <c r="A93" s="22">
        <v>46362</v>
      </c>
      <c r="B93" t="s">
        <v>68</v>
      </c>
      <c r="C93" t="s">
        <v>170</v>
      </c>
      <c r="D93" t="s">
        <v>140</v>
      </c>
      <c r="E93" t="s">
        <v>608</v>
      </c>
      <c r="F93">
        <v>3</v>
      </c>
      <c r="G93" s="17" t="s">
        <v>173</v>
      </c>
    </row>
    <row r="94" spans="1:7" x14ac:dyDescent="0.25">
      <c r="A94" s="22">
        <v>46362</v>
      </c>
      <c r="B94" t="s">
        <v>129</v>
      </c>
      <c r="C94" t="s">
        <v>43</v>
      </c>
      <c r="D94" t="s">
        <v>564</v>
      </c>
      <c r="E94" t="s">
        <v>605</v>
      </c>
      <c r="F94">
        <v>1</v>
      </c>
      <c r="G94" s="17" t="s">
        <v>85</v>
      </c>
    </row>
    <row r="95" spans="1:7" x14ac:dyDescent="0.25">
      <c r="A95" s="22">
        <v>46368</v>
      </c>
      <c r="B95" t="s">
        <v>94</v>
      </c>
      <c r="C95" t="s">
        <v>43</v>
      </c>
      <c r="D95" t="s">
        <v>564</v>
      </c>
      <c r="E95" t="s">
        <v>605</v>
      </c>
      <c r="F95">
        <v>1</v>
      </c>
      <c r="G95" s="17" t="s">
        <v>168</v>
      </c>
    </row>
    <row r="96" spans="1:7" x14ac:dyDescent="0.25">
      <c r="A96" s="22">
        <v>46375</v>
      </c>
      <c r="B96" t="s">
        <v>165</v>
      </c>
      <c r="C96" t="s">
        <v>43</v>
      </c>
      <c r="D96" t="s">
        <v>568</v>
      </c>
      <c r="E96" t="s">
        <v>605</v>
      </c>
      <c r="F96">
        <v>1</v>
      </c>
      <c r="G96" s="17" t="s">
        <v>140</v>
      </c>
    </row>
    <row r="97" spans="1:7" x14ac:dyDescent="0.25">
      <c r="A97" s="22">
        <v>46375</v>
      </c>
      <c r="B97" t="s">
        <v>148</v>
      </c>
      <c r="C97" t="s">
        <v>43</v>
      </c>
      <c r="D97" t="s">
        <v>569</v>
      </c>
      <c r="E97" t="s">
        <v>608</v>
      </c>
      <c r="F97">
        <v>3</v>
      </c>
      <c r="G97" s="17" t="s">
        <v>191</v>
      </c>
    </row>
    <row r="98" spans="1:7" x14ac:dyDescent="0.25">
      <c r="A98" s="22">
        <v>46376</v>
      </c>
      <c r="B98" t="s">
        <v>214</v>
      </c>
      <c r="C98" t="s">
        <v>43</v>
      </c>
      <c r="D98" t="s">
        <v>562</v>
      </c>
      <c r="E98" t="s">
        <v>608</v>
      </c>
      <c r="F98">
        <v>3</v>
      </c>
      <c r="G98" s="17" t="s">
        <v>140</v>
      </c>
    </row>
    <row r="99" spans="1:7" x14ac:dyDescent="0.25">
      <c r="A99" s="22">
        <v>46396</v>
      </c>
      <c r="B99" t="s">
        <v>307</v>
      </c>
      <c r="C99" t="s">
        <v>43</v>
      </c>
      <c r="D99" t="s">
        <v>570</v>
      </c>
      <c r="E99" t="s">
        <v>608</v>
      </c>
      <c r="F99">
        <v>3</v>
      </c>
      <c r="G99" s="17" t="s">
        <v>173</v>
      </c>
    </row>
    <row r="100" spans="1:7" x14ac:dyDescent="0.25">
      <c r="A100" s="22">
        <v>46396</v>
      </c>
      <c r="B100" t="s">
        <v>131</v>
      </c>
      <c r="C100" t="s">
        <v>170</v>
      </c>
      <c r="D100" t="s">
        <v>566</v>
      </c>
      <c r="E100" t="s">
        <v>608</v>
      </c>
      <c r="F100">
        <v>3</v>
      </c>
      <c r="G100" s="17" t="s">
        <v>124</v>
      </c>
    </row>
    <row r="101" spans="1:7" x14ac:dyDescent="0.25">
      <c r="A101" s="22">
        <v>46397</v>
      </c>
      <c r="B101" t="s">
        <v>214</v>
      </c>
      <c r="C101" t="s">
        <v>43</v>
      </c>
      <c r="D101" t="s">
        <v>564</v>
      </c>
      <c r="E101" t="s">
        <v>608</v>
      </c>
      <c r="F101">
        <v>3</v>
      </c>
      <c r="G101" s="17" t="s">
        <v>168</v>
      </c>
    </row>
    <row r="102" spans="1:7" x14ac:dyDescent="0.25">
      <c r="A102" s="22">
        <v>46397</v>
      </c>
      <c r="B102" t="s">
        <v>214</v>
      </c>
      <c r="C102" t="s">
        <v>170</v>
      </c>
      <c r="D102" t="s">
        <v>565</v>
      </c>
      <c r="E102" t="s">
        <v>608</v>
      </c>
      <c r="F102">
        <v>3</v>
      </c>
      <c r="G102" s="17" t="s">
        <v>85</v>
      </c>
    </row>
    <row r="103" spans="1:7" x14ac:dyDescent="0.25">
      <c r="A103" s="22">
        <v>46397</v>
      </c>
      <c r="B103" t="s">
        <v>148</v>
      </c>
      <c r="C103" t="s">
        <v>43</v>
      </c>
      <c r="D103" t="s">
        <v>564</v>
      </c>
      <c r="E103" t="s">
        <v>608</v>
      </c>
      <c r="F103">
        <v>3</v>
      </c>
      <c r="G103" s="17" t="s">
        <v>119</v>
      </c>
    </row>
    <row r="104" spans="1:7" x14ac:dyDescent="0.25">
      <c r="A104" s="22">
        <v>46397</v>
      </c>
      <c r="B104" t="s">
        <v>148</v>
      </c>
      <c r="C104" t="s">
        <v>170</v>
      </c>
      <c r="D104" t="s">
        <v>140</v>
      </c>
      <c r="E104" t="s">
        <v>608</v>
      </c>
      <c r="F104">
        <v>3</v>
      </c>
      <c r="G104" s="17" t="s">
        <v>102</v>
      </c>
    </row>
    <row r="105" spans="1:7" x14ac:dyDescent="0.25">
      <c r="A105" s="22">
        <v>46403</v>
      </c>
      <c r="B105" t="s">
        <v>28</v>
      </c>
      <c r="C105" t="s">
        <v>43</v>
      </c>
      <c r="D105" t="s">
        <v>168</v>
      </c>
      <c r="E105" t="s">
        <v>605</v>
      </c>
      <c r="F105">
        <v>1</v>
      </c>
      <c r="G105" s="23" t="s">
        <v>434</v>
      </c>
    </row>
    <row r="106" spans="1:7" x14ac:dyDescent="0.25">
      <c r="A106" s="22">
        <v>46410</v>
      </c>
      <c r="B106" t="s">
        <v>34</v>
      </c>
      <c r="C106" t="s">
        <v>43</v>
      </c>
      <c r="D106" t="s">
        <v>570</v>
      </c>
      <c r="E106" t="s">
        <v>605</v>
      </c>
      <c r="F106">
        <v>1</v>
      </c>
      <c r="G106" s="17" t="s">
        <v>119</v>
      </c>
    </row>
    <row r="107" spans="1:7" x14ac:dyDescent="0.25">
      <c r="A107" s="22">
        <v>46410</v>
      </c>
      <c r="B107" t="s">
        <v>68</v>
      </c>
      <c r="C107" t="s">
        <v>43</v>
      </c>
      <c r="D107" t="s">
        <v>168</v>
      </c>
      <c r="E107" t="s">
        <v>608</v>
      </c>
      <c r="F107">
        <v>3</v>
      </c>
      <c r="G107" s="23" t="s">
        <v>434</v>
      </c>
    </row>
    <row r="108" spans="1:7" x14ac:dyDescent="0.25">
      <c r="A108" s="22">
        <v>46410</v>
      </c>
      <c r="B108" t="s">
        <v>57</v>
      </c>
      <c r="C108" t="s">
        <v>318</v>
      </c>
      <c r="D108" t="s">
        <v>565</v>
      </c>
      <c r="E108" t="s">
        <v>608</v>
      </c>
      <c r="F108">
        <v>3</v>
      </c>
      <c r="G108" s="17" t="s">
        <v>119</v>
      </c>
    </row>
    <row r="109" spans="1:7" x14ac:dyDescent="0.25">
      <c r="A109" s="22">
        <v>46411</v>
      </c>
      <c r="B109" t="s">
        <v>34</v>
      </c>
      <c r="C109" t="s">
        <v>43</v>
      </c>
      <c r="D109" t="s">
        <v>564</v>
      </c>
      <c r="E109" t="s">
        <v>605</v>
      </c>
      <c r="F109">
        <v>1</v>
      </c>
      <c r="G109" s="17" t="s">
        <v>85</v>
      </c>
    </row>
    <row r="110" spans="1:7" x14ac:dyDescent="0.25">
      <c r="A110" s="22">
        <v>46411</v>
      </c>
      <c r="B110" t="s">
        <v>121</v>
      </c>
      <c r="C110" t="s">
        <v>170</v>
      </c>
      <c r="D110" t="s">
        <v>147</v>
      </c>
      <c r="E110" t="s">
        <v>608</v>
      </c>
      <c r="F110">
        <v>3</v>
      </c>
      <c r="G110" s="23" t="s">
        <v>434</v>
      </c>
    </row>
    <row r="111" spans="1:7" x14ac:dyDescent="0.25">
      <c r="A111" s="22">
        <v>46411</v>
      </c>
      <c r="B111" t="s">
        <v>68</v>
      </c>
      <c r="C111" t="s">
        <v>43</v>
      </c>
      <c r="D111" t="s">
        <v>564</v>
      </c>
      <c r="E111" t="s">
        <v>608</v>
      </c>
      <c r="F111">
        <v>3</v>
      </c>
      <c r="G111" s="17" t="s">
        <v>85</v>
      </c>
    </row>
    <row r="112" spans="1:7" x14ac:dyDescent="0.25">
      <c r="A112" s="22">
        <v>46417</v>
      </c>
      <c r="B112" t="s">
        <v>121</v>
      </c>
      <c r="C112" t="s">
        <v>43</v>
      </c>
      <c r="D112" t="s">
        <v>85</v>
      </c>
      <c r="E112" t="s">
        <v>608</v>
      </c>
      <c r="F112">
        <v>3</v>
      </c>
      <c r="G112" s="17" t="s">
        <v>191</v>
      </c>
    </row>
    <row r="113" spans="1:7" x14ac:dyDescent="0.25">
      <c r="A113" s="22">
        <v>46424</v>
      </c>
      <c r="B113" t="s">
        <v>224</v>
      </c>
      <c r="C113" t="s">
        <v>318</v>
      </c>
      <c r="D113" t="s">
        <v>565</v>
      </c>
      <c r="E113" t="s">
        <v>605</v>
      </c>
      <c r="F113">
        <v>1</v>
      </c>
      <c r="G113" s="17" t="s">
        <v>119</v>
      </c>
    </row>
    <row r="114" spans="1:7" x14ac:dyDescent="0.25">
      <c r="A114" s="22">
        <v>46424</v>
      </c>
      <c r="B114" t="s">
        <v>316</v>
      </c>
      <c r="C114" t="s">
        <v>43</v>
      </c>
      <c r="D114" t="s">
        <v>564</v>
      </c>
      <c r="E114" t="s">
        <v>605</v>
      </c>
      <c r="F114">
        <v>1</v>
      </c>
      <c r="G114" s="17" t="s">
        <v>102</v>
      </c>
    </row>
    <row r="115" spans="1:7" x14ac:dyDescent="0.25">
      <c r="A115" s="22">
        <v>46424</v>
      </c>
      <c r="B115" t="s">
        <v>121</v>
      </c>
      <c r="C115" t="s">
        <v>43</v>
      </c>
      <c r="D115" t="s">
        <v>564</v>
      </c>
      <c r="E115" t="s">
        <v>605</v>
      </c>
      <c r="F115">
        <v>1</v>
      </c>
      <c r="G115" s="17" t="s">
        <v>102</v>
      </c>
    </row>
    <row r="116" spans="1:7" x14ac:dyDescent="0.25">
      <c r="A116" s="22">
        <v>46424</v>
      </c>
      <c r="B116" t="s">
        <v>28</v>
      </c>
      <c r="C116" t="s">
        <v>43</v>
      </c>
      <c r="D116" t="s">
        <v>569</v>
      </c>
      <c r="E116" t="s">
        <v>605</v>
      </c>
      <c r="F116">
        <v>1</v>
      </c>
      <c r="G116" s="17" t="s">
        <v>119</v>
      </c>
    </row>
    <row r="117" spans="1:7" x14ac:dyDescent="0.25">
      <c r="A117" s="22">
        <v>46424</v>
      </c>
      <c r="B117" t="s">
        <v>131</v>
      </c>
      <c r="C117" t="s">
        <v>318</v>
      </c>
      <c r="D117" t="s">
        <v>565</v>
      </c>
      <c r="E117" t="s">
        <v>608</v>
      </c>
      <c r="F117">
        <v>3</v>
      </c>
      <c r="G117" s="17" t="s">
        <v>102</v>
      </c>
    </row>
    <row r="118" spans="1:7" x14ac:dyDescent="0.25">
      <c r="A118" s="22">
        <v>46424</v>
      </c>
      <c r="B118" t="s">
        <v>478</v>
      </c>
      <c r="C118" t="s">
        <v>43</v>
      </c>
      <c r="D118" t="s">
        <v>168</v>
      </c>
      <c r="E118" t="s">
        <v>605</v>
      </c>
      <c r="F118">
        <v>1</v>
      </c>
      <c r="G118" s="23" t="s">
        <v>434</v>
      </c>
    </row>
    <row r="119" spans="1:7" x14ac:dyDescent="0.25">
      <c r="A119" s="22">
        <v>46425</v>
      </c>
      <c r="B119" t="s">
        <v>121</v>
      </c>
      <c r="C119" t="s">
        <v>43</v>
      </c>
      <c r="D119" t="s">
        <v>566</v>
      </c>
      <c r="E119" t="s">
        <v>605</v>
      </c>
      <c r="F119">
        <v>1</v>
      </c>
      <c r="G119" s="17" t="s">
        <v>119</v>
      </c>
    </row>
    <row r="120" spans="1:7" x14ac:dyDescent="0.25">
      <c r="A120" s="22">
        <v>46425</v>
      </c>
      <c r="B120" t="s">
        <v>126</v>
      </c>
      <c r="C120" t="s">
        <v>318</v>
      </c>
      <c r="D120" t="s">
        <v>570</v>
      </c>
      <c r="E120" t="s">
        <v>608</v>
      </c>
      <c r="F120">
        <v>3</v>
      </c>
      <c r="G120" s="17" t="s">
        <v>173</v>
      </c>
    </row>
    <row r="121" spans="1:7" x14ac:dyDescent="0.25">
      <c r="A121" s="22">
        <v>46425</v>
      </c>
      <c r="B121" t="s">
        <v>28</v>
      </c>
      <c r="C121" t="s">
        <v>43</v>
      </c>
      <c r="D121" t="s">
        <v>140</v>
      </c>
      <c r="E121" t="s">
        <v>605</v>
      </c>
      <c r="F121">
        <v>1</v>
      </c>
      <c r="G121" s="17" t="s">
        <v>102</v>
      </c>
    </row>
    <row r="122" spans="1:7" x14ac:dyDescent="0.25">
      <c r="A122" s="22">
        <v>46425</v>
      </c>
      <c r="B122" t="s">
        <v>36</v>
      </c>
      <c r="C122" t="s">
        <v>43</v>
      </c>
      <c r="D122" t="s">
        <v>565</v>
      </c>
      <c r="E122" t="s">
        <v>605</v>
      </c>
      <c r="F122">
        <v>1</v>
      </c>
      <c r="G122" s="17" t="s">
        <v>124</v>
      </c>
    </row>
    <row r="123" spans="1:7" x14ac:dyDescent="0.25">
      <c r="A123" s="22">
        <v>46431</v>
      </c>
      <c r="B123" t="s">
        <v>94</v>
      </c>
      <c r="C123" t="s">
        <v>43</v>
      </c>
      <c r="D123" t="s">
        <v>168</v>
      </c>
      <c r="E123" t="s">
        <v>608</v>
      </c>
      <c r="F123">
        <v>3</v>
      </c>
      <c r="G123" s="17" t="s">
        <v>191</v>
      </c>
    </row>
    <row r="124" spans="1:7" x14ac:dyDescent="0.25">
      <c r="A124" s="22">
        <v>46445</v>
      </c>
      <c r="B124" t="s">
        <v>160</v>
      </c>
      <c r="C124" t="s">
        <v>43</v>
      </c>
      <c r="D124" t="s">
        <v>564</v>
      </c>
      <c r="E124" t="s">
        <v>608</v>
      </c>
      <c r="F124">
        <v>3</v>
      </c>
      <c r="G124" s="17" t="s">
        <v>191</v>
      </c>
    </row>
    <row r="125" spans="1:7" x14ac:dyDescent="0.25">
      <c r="A125" s="22">
        <v>46445</v>
      </c>
      <c r="B125" t="s">
        <v>70</v>
      </c>
      <c r="C125" t="s">
        <v>43</v>
      </c>
      <c r="D125" t="s">
        <v>570</v>
      </c>
      <c r="E125" t="s">
        <v>605</v>
      </c>
      <c r="F125">
        <v>1</v>
      </c>
      <c r="G125" s="17" t="s">
        <v>168</v>
      </c>
    </row>
    <row r="126" spans="1:7" x14ac:dyDescent="0.25">
      <c r="A126" s="22">
        <v>46445</v>
      </c>
      <c r="B126" t="s">
        <v>22</v>
      </c>
      <c r="C126" t="s">
        <v>43</v>
      </c>
      <c r="D126" t="s">
        <v>85</v>
      </c>
      <c r="E126" t="s">
        <v>605</v>
      </c>
      <c r="F126">
        <v>1</v>
      </c>
      <c r="G126" s="17" t="s">
        <v>124</v>
      </c>
    </row>
    <row r="127" spans="1:7" x14ac:dyDescent="0.25">
      <c r="A127" s="22">
        <v>46446</v>
      </c>
      <c r="B127" t="s">
        <v>34</v>
      </c>
      <c r="C127" t="s">
        <v>170</v>
      </c>
      <c r="D127" t="s">
        <v>565</v>
      </c>
      <c r="E127" t="s">
        <v>605</v>
      </c>
      <c r="F127">
        <v>1</v>
      </c>
      <c r="G127" s="17" t="s">
        <v>173</v>
      </c>
    </row>
    <row r="128" spans="1:7" x14ac:dyDescent="0.25">
      <c r="A128" s="22">
        <v>46446</v>
      </c>
      <c r="B128" t="s">
        <v>307</v>
      </c>
      <c r="C128" t="s">
        <v>43</v>
      </c>
      <c r="D128" t="s">
        <v>570</v>
      </c>
      <c r="E128" t="s">
        <v>608</v>
      </c>
      <c r="F128">
        <v>3</v>
      </c>
      <c r="G128" s="17" t="s">
        <v>168</v>
      </c>
    </row>
    <row r="129" spans="1:7" x14ac:dyDescent="0.25">
      <c r="A129" s="22">
        <v>46446</v>
      </c>
      <c r="B129" t="s">
        <v>175</v>
      </c>
      <c r="C129" t="s">
        <v>170</v>
      </c>
      <c r="D129" t="s">
        <v>565</v>
      </c>
      <c r="E129" t="s">
        <v>608</v>
      </c>
      <c r="F129">
        <v>3</v>
      </c>
      <c r="G129" s="17" t="s">
        <v>85</v>
      </c>
    </row>
    <row r="130" spans="1:7" x14ac:dyDescent="0.25">
      <c r="A130" s="22">
        <v>46452</v>
      </c>
      <c r="B130" t="s">
        <v>307</v>
      </c>
      <c r="C130" t="s">
        <v>43</v>
      </c>
      <c r="D130" t="s">
        <v>565</v>
      </c>
      <c r="E130" t="s">
        <v>605</v>
      </c>
      <c r="F130">
        <v>1</v>
      </c>
      <c r="G130" s="17" t="s">
        <v>102</v>
      </c>
    </row>
    <row r="131" spans="1:7" x14ac:dyDescent="0.25">
      <c r="A131" s="22">
        <v>46452</v>
      </c>
      <c r="B131" t="s">
        <v>126</v>
      </c>
      <c r="C131" t="s">
        <v>43</v>
      </c>
      <c r="D131" t="s">
        <v>570</v>
      </c>
      <c r="E131" t="s">
        <v>608</v>
      </c>
      <c r="F131">
        <v>3</v>
      </c>
      <c r="G131" s="17" t="s">
        <v>85</v>
      </c>
    </row>
    <row r="132" spans="1:7" x14ac:dyDescent="0.25">
      <c r="A132" s="22">
        <v>46453</v>
      </c>
      <c r="B132" t="s">
        <v>94</v>
      </c>
      <c r="C132" t="s">
        <v>43</v>
      </c>
      <c r="D132" t="s">
        <v>147</v>
      </c>
      <c r="E132" t="s">
        <v>608</v>
      </c>
      <c r="F132">
        <v>3</v>
      </c>
      <c r="G132" s="17" t="s">
        <v>124</v>
      </c>
    </row>
    <row r="133" spans="1:7" x14ac:dyDescent="0.25">
      <c r="A133" s="22">
        <v>46459</v>
      </c>
      <c r="B133" t="s">
        <v>214</v>
      </c>
      <c r="C133" t="s">
        <v>43</v>
      </c>
      <c r="D133" t="s">
        <v>569</v>
      </c>
      <c r="E133" t="s">
        <v>608</v>
      </c>
      <c r="F133">
        <v>3</v>
      </c>
      <c r="G133" s="17" t="s">
        <v>191</v>
      </c>
    </row>
    <row r="134" spans="1:7" x14ac:dyDescent="0.25">
      <c r="A134" s="22">
        <v>46459</v>
      </c>
      <c r="B134" t="s">
        <v>148</v>
      </c>
      <c r="C134" t="s">
        <v>43</v>
      </c>
      <c r="D134" t="s">
        <v>565</v>
      </c>
      <c r="E134" t="s">
        <v>608</v>
      </c>
      <c r="F134">
        <v>3</v>
      </c>
      <c r="G134" s="17" t="s">
        <v>191</v>
      </c>
    </row>
    <row r="135" spans="1:7" x14ac:dyDescent="0.25">
      <c r="A135" s="22">
        <v>46460</v>
      </c>
      <c r="B135" t="s">
        <v>160</v>
      </c>
      <c r="C135" t="s">
        <v>43</v>
      </c>
      <c r="D135" t="s">
        <v>140</v>
      </c>
      <c r="E135" t="s">
        <v>608</v>
      </c>
      <c r="F135">
        <v>3</v>
      </c>
      <c r="G135" s="17" t="s">
        <v>124</v>
      </c>
    </row>
    <row r="136" spans="1:7" x14ac:dyDescent="0.25">
      <c r="A136" s="22">
        <v>46466</v>
      </c>
      <c r="B136" t="s">
        <v>316</v>
      </c>
      <c r="C136" t="s">
        <v>43</v>
      </c>
      <c r="D136" t="s">
        <v>564</v>
      </c>
      <c r="E136" t="s">
        <v>605</v>
      </c>
      <c r="F136">
        <v>1</v>
      </c>
      <c r="G136" s="17" t="s">
        <v>173</v>
      </c>
    </row>
    <row r="137" spans="1:7" x14ac:dyDescent="0.25">
      <c r="A137" s="22">
        <v>46466</v>
      </c>
      <c r="B137" t="s">
        <v>214</v>
      </c>
      <c r="C137" t="s">
        <v>170</v>
      </c>
      <c r="D137" t="s">
        <v>566</v>
      </c>
      <c r="E137" t="s">
        <v>608</v>
      </c>
      <c r="F137">
        <v>3</v>
      </c>
      <c r="G137" s="17" t="s">
        <v>168</v>
      </c>
    </row>
    <row r="138" spans="1:7" x14ac:dyDescent="0.25">
      <c r="A138" s="22">
        <v>46466</v>
      </c>
      <c r="B138" t="s">
        <v>493</v>
      </c>
      <c r="C138" t="s">
        <v>43</v>
      </c>
      <c r="D138" t="s">
        <v>564</v>
      </c>
      <c r="E138" t="s">
        <v>608</v>
      </c>
      <c r="F138">
        <v>3</v>
      </c>
      <c r="G138" s="17" t="s">
        <v>124</v>
      </c>
    </row>
    <row r="139" spans="1:7" x14ac:dyDescent="0.25">
      <c r="A139" s="22">
        <v>46466</v>
      </c>
      <c r="B139" t="s">
        <v>39</v>
      </c>
      <c r="C139" t="s">
        <v>43</v>
      </c>
      <c r="D139" t="s">
        <v>570</v>
      </c>
      <c r="E139" t="s">
        <v>605</v>
      </c>
      <c r="F139">
        <v>1</v>
      </c>
      <c r="G139" s="17" t="s">
        <v>102</v>
      </c>
    </row>
    <row r="140" spans="1:7" x14ac:dyDescent="0.25">
      <c r="A140" s="22">
        <v>46467</v>
      </c>
      <c r="B140" t="s">
        <v>214</v>
      </c>
      <c r="C140" t="s">
        <v>43</v>
      </c>
      <c r="D140" t="s">
        <v>566</v>
      </c>
      <c r="E140" t="s">
        <v>608</v>
      </c>
      <c r="F140">
        <v>3</v>
      </c>
      <c r="G140" s="17" t="s">
        <v>191</v>
      </c>
    </row>
    <row r="141" spans="1:7" x14ac:dyDescent="0.25">
      <c r="A141" s="22">
        <v>46467</v>
      </c>
      <c r="B141" t="s">
        <v>148</v>
      </c>
      <c r="C141" t="s">
        <v>43</v>
      </c>
      <c r="D141" t="s">
        <v>140</v>
      </c>
      <c r="E141" t="s">
        <v>608</v>
      </c>
      <c r="F141">
        <v>3</v>
      </c>
      <c r="G141" s="17" t="s">
        <v>191</v>
      </c>
    </row>
    <row r="144" spans="1:7" x14ac:dyDescent="0.25">
      <c r="A144" s="17" t="s">
        <v>616</v>
      </c>
    </row>
    <row r="145" spans="1:1" x14ac:dyDescent="0.25">
      <c r="A145" s="24" t="s">
        <v>617</v>
      </c>
    </row>
    <row r="146" spans="1:1" x14ac:dyDescent="0.25">
      <c r="A146" s="24" t="s">
        <v>618</v>
      </c>
    </row>
    <row r="147" spans="1:1" x14ac:dyDescent="0.25">
      <c r="A147" s="24" t="s">
        <v>619</v>
      </c>
    </row>
    <row r="148" spans="1:1" x14ac:dyDescent="0.25">
      <c r="A148" s="24" t="s">
        <v>620</v>
      </c>
    </row>
    <row r="149" spans="1:1" x14ac:dyDescent="0.25">
      <c r="A149" s="24" t="s">
        <v>621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Export</vt:lpstr>
      <vt:lpstr>Metadata</vt:lpstr>
      <vt:lpstr>Sammanställning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</dc:title>
  <dc:subject/>
  <dc:creator>Unknown Creator</dc:creator>
  <dc:description/>
  <cp:lastModifiedBy>Niklas Pettersson</cp:lastModifiedBy>
  <cp:revision>0</cp:revision>
  <dcterms:created xsi:type="dcterms:W3CDTF">2026-10-05T08:50:26Z</dcterms:created>
  <dcterms:modified xsi:type="dcterms:W3CDTF">2026-10-23T06:45:52Z</dcterms:modified>
  <dc:language>en-US</dc:language>
</cp:coreProperties>
</file>